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24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<sst xmlns="http://schemas.openxmlformats.org/spreadsheetml/2006/main" count="449" uniqueCount="366">
  <si>
    <t>КО-829.02.02.000-06 Z</t>
  </si>
  <si>
    <t>КО-510.25.00.000 Z</t>
  </si>
  <si>
    <t>Цистерна</t>
  </si>
  <si>
    <t>Шкив</t>
  </si>
  <si>
    <t>Подшипник промежуточный</t>
  </si>
  <si>
    <t>Вал карданный</t>
  </si>
  <si>
    <t>КОМ</t>
  </si>
  <si>
    <t>Патрубок</t>
  </si>
  <si>
    <t>Кран четырехходовой</t>
  </si>
  <si>
    <t>СПУ</t>
  </si>
  <si>
    <t>Клапан предохранительный</t>
  </si>
  <si>
    <t>Гайка накидная</t>
  </si>
  <si>
    <t>Втулка шланга</t>
  </si>
  <si>
    <t>Цистерна правая</t>
  </si>
  <si>
    <t>Цистерна левая</t>
  </si>
  <si>
    <t>Блок натяжной</t>
  </si>
  <si>
    <t>Рукав всасывающий</t>
  </si>
  <si>
    <t>Клапан</t>
  </si>
  <si>
    <t>Корпус</t>
  </si>
  <si>
    <t>Прокладка</t>
  </si>
  <si>
    <t>Ротор</t>
  </si>
  <si>
    <t>Насосный узел</t>
  </si>
  <si>
    <t>Коробка раздаточная</t>
  </si>
  <si>
    <t>Редуктор</t>
  </si>
  <si>
    <t>Редуктор цилиндрический</t>
  </si>
  <si>
    <t>Редуктор промежуточный</t>
  </si>
  <si>
    <t>Колесо</t>
  </si>
  <si>
    <t>Щетка</t>
  </si>
  <si>
    <t>Манипулятор</t>
  </si>
  <si>
    <t>Машины илососные</t>
  </si>
  <si>
    <t>Барабан</t>
  </si>
  <si>
    <t>Борт задний</t>
  </si>
  <si>
    <t>Машины комбинированные</t>
  </si>
  <si>
    <t>Мусоровозы</t>
  </si>
  <si>
    <t>Глушитель</t>
  </si>
  <si>
    <t>Вал-шестерня</t>
  </si>
  <si>
    <t>Колесо рабочее</t>
  </si>
  <si>
    <t>Шестерня</t>
  </si>
  <si>
    <t>У136.40.00.06-51 Z</t>
  </si>
  <si>
    <t>Звездочка</t>
  </si>
  <si>
    <t>КО-104А.01.03.008 Z</t>
  </si>
  <si>
    <t>Гайка</t>
  </si>
  <si>
    <t>Стекло</t>
  </si>
  <si>
    <t>Колесо зубчатое</t>
  </si>
  <si>
    <t>Вал вторичный</t>
  </si>
  <si>
    <t>Насадок</t>
  </si>
  <si>
    <t>Наименование</t>
  </si>
  <si>
    <t>Номер</t>
  </si>
  <si>
    <t xml:space="preserve">Лючок приемный </t>
  </si>
  <si>
    <t xml:space="preserve">Корпус насоса </t>
  </si>
  <si>
    <t xml:space="preserve">Кузов </t>
  </si>
  <si>
    <t>Втулка</t>
  </si>
  <si>
    <t>Система смазки</t>
  </si>
  <si>
    <t>Крышка цистерны</t>
  </si>
  <si>
    <t>Вакуум-насос</t>
  </si>
  <si>
    <t>Шкив гидронасоса</t>
  </si>
  <si>
    <t>Шкив коробки</t>
  </si>
  <si>
    <t>Рукав высокого давления</t>
  </si>
  <si>
    <t>Манипулятор в сборе</t>
  </si>
  <si>
    <t>Манипулятор с гидросистемой</t>
  </si>
  <si>
    <t>Насос центробежный</t>
  </si>
  <si>
    <t>53213-4215021 Z</t>
  </si>
  <si>
    <t>53213-4215070 Z</t>
  </si>
  <si>
    <t>Шкив (на насос)</t>
  </si>
  <si>
    <t>Колесо (косозуб)</t>
  </si>
  <si>
    <t>Шестерня (косозуб)</t>
  </si>
  <si>
    <t>Колесо (прямозуб)</t>
  </si>
  <si>
    <t>Шестерня (прямозуб)</t>
  </si>
  <si>
    <t>Установка цистерны</t>
  </si>
  <si>
    <t>Рама</t>
  </si>
  <si>
    <t>Винт натяжной</t>
  </si>
  <si>
    <t>Уголок натяжной</t>
  </si>
  <si>
    <t>Труба</t>
  </si>
  <si>
    <t>АНМ53-02.00.022 Z</t>
  </si>
  <si>
    <t>АНМ53-02.00.050 Z</t>
  </si>
  <si>
    <t>КО-503.02.00.009-01 Z</t>
  </si>
  <si>
    <t>КО-522А.02.01.100 Z</t>
  </si>
  <si>
    <t>КО-522А.02.01.100-01 Z</t>
  </si>
  <si>
    <t>КО-522А.02.01.106 Z</t>
  </si>
  <si>
    <t>КО-522А.02.01.400 Z</t>
  </si>
  <si>
    <t>КО-522А.02.00.002 Z</t>
  </si>
  <si>
    <t>КО-503.02.14.113-01 Z</t>
  </si>
  <si>
    <t>КО-503.03.00.006 Z</t>
  </si>
  <si>
    <t>КО-503.04.00.000 Z</t>
  </si>
  <si>
    <t>КО-503.04.12.000 Z</t>
  </si>
  <si>
    <t>КО-503В.01.00.000 Z</t>
  </si>
  <si>
    <t>КО-503В.02.01.000 Z</t>
  </si>
  <si>
    <t>КО-503В.01.02.000 Z</t>
  </si>
  <si>
    <t>КО-503В.02.11.700 Z</t>
  </si>
  <si>
    <t>КО-503В.02.11.702 Z</t>
  </si>
  <si>
    <t>КО-503В.02.11.712 Z</t>
  </si>
  <si>
    <t>КО-503В-2. 02.04.000-09 Z</t>
  </si>
  <si>
    <t>КО-503В-2.02.12.100-02 Z</t>
  </si>
  <si>
    <t>КО-503В-2.02.12.102 Z</t>
  </si>
  <si>
    <t>КО-503В-2.02.12.104 Z</t>
  </si>
  <si>
    <t>КО-503В-2.03.00.100 Z</t>
  </si>
  <si>
    <t>КО-503В-2.15.02.000 Z</t>
  </si>
  <si>
    <t>КО-505.01.00.800 Z</t>
  </si>
  <si>
    <t>КО-505.01.10.000 Z</t>
  </si>
  <si>
    <t>КО-505.01.10.000-01 Z</t>
  </si>
  <si>
    <t>КО-505А.02.01.000 Z</t>
  </si>
  <si>
    <t>КО-505А.02.02.000 Z</t>
  </si>
  <si>
    <t>КО-505А.02.15.100 Z</t>
  </si>
  <si>
    <t>КО-505А.02.15.105 Z</t>
  </si>
  <si>
    <t>КО-505А.02.15.305 Z</t>
  </si>
  <si>
    <t>КО-505А.02.15.306 Z</t>
  </si>
  <si>
    <t>КО-505А.02.15.307 Z</t>
  </si>
  <si>
    <t>КО-505А.07.00.100 Z</t>
  </si>
  <si>
    <t>КО-505А.15.02.000 Z</t>
  </si>
  <si>
    <t>КО-520.01.00.800 Z</t>
  </si>
  <si>
    <t>КО-520.20.01.400 Z</t>
  </si>
  <si>
    <t>КО-520.20.01.400-01 Z</t>
  </si>
  <si>
    <t>КО-520.41.01.000 Z</t>
  </si>
  <si>
    <t>КО-523.01.01.000 Z</t>
  </si>
  <si>
    <t>КО-523.01.01.000-01 Z</t>
  </si>
  <si>
    <t>КО-510.10.00.001 Z</t>
  </si>
  <si>
    <t>КО-510.20.04.000 Z</t>
  </si>
  <si>
    <t>Стрела</t>
  </si>
  <si>
    <t>Пульт</t>
  </si>
  <si>
    <t>Рукав заборный</t>
  </si>
  <si>
    <t>ИЛ-980А.01.05.600 Z</t>
  </si>
  <si>
    <t>ИЛ-980А.01.07.000 Z</t>
  </si>
  <si>
    <t>ИЛ-980А.01.09.000 Z</t>
  </si>
  <si>
    <t>ИЛ-980В.02.17.000 Z</t>
  </si>
  <si>
    <t>КО-507А.01.02.000 Z</t>
  </si>
  <si>
    <t>КО-507А.01.09.000 Z</t>
  </si>
  <si>
    <t>КО-507А.02.02.000 Z</t>
  </si>
  <si>
    <t>КО-507А.04.02.000-01 Z</t>
  </si>
  <si>
    <t>КО-507А.12.02.000 Z</t>
  </si>
  <si>
    <t>КО-507АМ.11.01.000 Z</t>
  </si>
  <si>
    <t>КО-510.01.20.000 Z</t>
  </si>
  <si>
    <t>КО-510.02.16.000-04 Z</t>
  </si>
  <si>
    <t>КО-510.02.16.000-05 Z</t>
  </si>
  <si>
    <t>КО-510.02.16.001 Z</t>
  </si>
  <si>
    <t>КО-510.02.16.004 Z</t>
  </si>
  <si>
    <t>КО-510.02.16.150 Z</t>
  </si>
  <si>
    <t>КО-510.31.01.000 Z</t>
  </si>
  <si>
    <t>КО-510.31.03.000 Z</t>
  </si>
  <si>
    <t>КО-514.15.00.000-04 Z</t>
  </si>
  <si>
    <t>КО-514.15.00.000 Z</t>
  </si>
  <si>
    <t>Вал карданный от КПП к РК</t>
  </si>
  <si>
    <t>Цистерна (с 1.02.2001)</t>
  </si>
  <si>
    <t>Корпус подшипника</t>
  </si>
  <si>
    <t>Шлангоукладчик</t>
  </si>
  <si>
    <t>Пульт управления</t>
  </si>
  <si>
    <t>Опора</t>
  </si>
  <si>
    <t>Пружина</t>
  </si>
  <si>
    <t>КО-502.02.00.001 Z</t>
  </si>
  <si>
    <t>КО-502.02.00.002 Z</t>
  </si>
  <si>
    <t>КО-502.12.00.001 Z</t>
  </si>
  <si>
    <t>КО-502.12.00.002 Z</t>
  </si>
  <si>
    <t>КО-502Б.02.06.000 Z</t>
  </si>
  <si>
    <t>КО-502Б.20.10.107 Z</t>
  </si>
  <si>
    <t>КО-502Б.20.10.300 Z</t>
  </si>
  <si>
    <t>КО-502Б-2.21.01.000 Z</t>
  </si>
  <si>
    <t>КО-502Б-2.22.02.000 Z</t>
  </si>
  <si>
    <t>КО-512.07.02.000 Z</t>
  </si>
  <si>
    <t>КО-512.17.04.000 Z</t>
  </si>
  <si>
    <t>КО-514.04.16.000 Z</t>
  </si>
  <si>
    <t>КО-514.18.00.001 Z</t>
  </si>
  <si>
    <t>КО-514.18.00.003 Z</t>
  </si>
  <si>
    <t>КО-514.18.07.000 Z</t>
  </si>
  <si>
    <t>КО-514.18.09.000 Z</t>
  </si>
  <si>
    <t>КО-514.02.01.000 Z</t>
  </si>
  <si>
    <t>КО-514.07.08.000 Z</t>
  </si>
  <si>
    <t>УСБ-25ПЛщА.00.00.600 Z</t>
  </si>
  <si>
    <t>УСБ-25А.06.00.000 Z</t>
  </si>
  <si>
    <t>УСБ-25А.02.00.000 Z</t>
  </si>
  <si>
    <t>УСБ-25А.03.00.000 Z</t>
  </si>
  <si>
    <t>КО-718.02.07.000 Z</t>
  </si>
  <si>
    <t>КО-718.02.07.000-01 Z</t>
  </si>
  <si>
    <t>КО-718.03.02.000 Z</t>
  </si>
  <si>
    <t>КО-718.03.06.000 Z</t>
  </si>
  <si>
    <t>Монтаж гидросист. на манипуляторе</t>
  </si>
  <si>
    <t>Направлющая</t>
  </si>
  <si>
    <t>Плита толкающая</t>
  </si>
  <si>
    <t>Траверса</t>
  </si>
  <si>
    <t>Плита прессующая</t>
  </si>
  <si>
    <t>Плита подающая</t>
  </si>
  <si>
    <t>Бункер приемный</t>
  </si>
  <si>
    <t>Опрокидыватель</t>
  </si>
  <si>
    <t>КО-440-2.02.00.000 Z</t>
  </si>
  <si>
    <t>КО-440-2.02.01.000 Z</t>
  </si>
  <si>
    <t>КО-440-2.02.90.000 Z</t>
  </si>
  <si>
    <t>КО-440.05.01.000 Z</t>
  </si>
  <si>
    <t>КО-440-2.06.40.000 Z</t>
  </si>
  <si>
    <t>КО-440-2.11.02.038 Z</t>
  </si>
  <si>
    <t>КО-440-4.88.00.000 Z</t>
  </si>
  <si>
    <t>КО-440-4.88.01.000 Z</t>
  </si>
  <si>
    <t>КО-440-4.88.04.000 Z</t>
  </si>
  <si>
    <t>КО-440-4.88.90.000 Z</t>
  </si>
  <si>
    <t>КО-440-4.81.02.000 Z</t>
  </si>
  <si>
    <t>КО-440-5.75.01.000-01 Z</t>
  </si>
  <si>
    <t>КО-440-5.75.01.000-02 Z</t>
  </si>
  <si>
    <t>КО-440-6.01.06.000 Z</t>
  </si>
  <si>
    <t>КО-440-6.15.00.000 Z</t>
  </si>
  <si>
    <t>КО-440-7.11.10.000 Z</t>
  </si>
  <si>
    <t>КО-440-8.29.00.000 Z</t>
  </si>
  <si>
    <t>КО-440-8.29.00.000-01 Z</t>
  </si>
  <si>
    <t>КО-440-8.29.01.400 Z</t>
  </si>
  <si>
    <t>КО-440В.22.00.000 Z</t>
  </si>
  <si>
    <t>КО-440В.22.01.000 Z</t>
  </si>
  <si>
    <t>КО-440В.22.03.000 Z</t>
  </si>
  <si>
    <t>КО-440В.23.00.000 Z</t>
  </si>
  <si>
    <t>КО-440В.22.02.000 Z</t>
  </si>
  <si>
    <t>КО-440В.24.00.000-01 Z</t>
  </si>
  <si>
    <t>Цепь со скребками (якор)</t>
  </si>
  <si>
    <t>КО-829А.04.04.000-01 Z</t>
  </si>
  <si>
    <t>КО-829Д.06.02.100 Z</t>
  </si>
  <si>
    <t>КО-829А.42.01.103 Z</t>
  </si>
  <si>
    <t>КО-829А.42.01.200-01 Z</t>
  </si>
  <si>
    <t>КО-829А.43.06.000 Z</t>
  </si>
  <si>
    <t>КО-829А.47.01.000 Z</t>
  </si>
  <si>
    <t>КО-829А.47.09.000 Z</t>
  </si>
  <si>
    <t>КО-829А.51.02.000-01 Z</t>
  </si>
  <si>
    <t>КО-829А.51.02.025-01 Z</t>
  </si>
  <si>
    <t>КО-829А.56.03.200 Z</t>
  </si>
  <si>
    <t>КО-829Б.03.10.100 Z</t>
  </si>
  <si>
    <t>КО-829Б.06.02.112 Z</t>
  </si>
  <si>
    <t>КО-829Б.81.01.000 Z</t>
  </si>
  <si>
    <t>КО-440-8.25.00.000-01 Z</t>
  </si>
  <si>
    <t>Установка КОМ (покупные КОМ МП 41-4202010+насос НШ-50У-3)</t>
  </si>
  <si>
    <t>Установка КОМ (КОМ МП58-4202010 с насосом МН 56/32.04)</t>
  </si>
  <si>
    <t>КО-503.02.02.000 Z</t>
  </si>
  <si>
    <t>КО-505А.02.15.101 Z</t>
  </si>
  <si>
    <t>Установка щетки</t>
  </si>
  <si>
    <t>Установка плуга</t>
  </si>
  <si>
    <t>КО-522А.02.01.101 Z</t>
  </si>
  <si>
    <t>Корпус насоса</t>
  </si>
  <si>
    <t>КО-522А.02.01.110 Z</t>
  </si>
  <si>
    <t>КО-503.02.14.101 Z</t>
  </si>
  <si>
    <t>КО-505А.02.00.002 Z</t>
  </si>
  <si>
    <t>КО-502Б.20.10.203 Z</t>
  </si>
  <si>
    <t>КО-829А.47.00.000-01 Z</t>
  </si>
  <si>
    <t>КО-829А.48.00.000 Z</t>
  </si>
  <si>
    <t>КО-520.41.02.000 Z</t>
  </si>
  <si>
    <t>Опора передняя</t>
  </si>
  <si>
    <t>КО-503В.12.00.001 Z</t>
  </si>
  <si>
    <t>Наконечник</t>
  </si>
  <si>
    <t>КО-522А.01.01.000 Z</t>
  </si>
  <si>
    <t>КО-829А.73.04.300 Z</t>
  </si>
  <si>
    <t>Диск в сборе</t>
  </si>
  <si>
    <t>КО-505А.02.15.150 Z</t>
  </si>
  <si>
    <t>КО-829А.48.01.001 Z</t>
  </si>
  <si>
    <t>Лемех</t>
  </si>
  <si>
    <t>КО-829А.48.01.003 Z</t>
  </si>
  <si>
    <t>КО-829Б.06.02.100 Z</t>
  </si>
  <si>
    <t>Тент для бункера</t>
  </si>
  <si>
    <t>КО-440А.51.00.000 Z</t>
  </si>
  <si>
    <t>КО-440А.55.00.000 Z</t>
  </si>
  <si>
    <t>КО-440-5.73.01.200 Z</t>
  </si>
  <si>
    <t>КО-440-8.29.01.300 Z</t>
  </si>
  <si>
    <t>КО-829.02.02.000-01 Z</t>
  </si>
  <si>
    <t>КО-510.02.16.000-04 TZ</t>
  </si>
  <si>
    <t>КО-510.02.16.000-05 TZ</t>
  </si>
  <si>
    <t>КО-505А.02.15.100 TZ</t>
  </si>
  <si>
    <t>Лопатка (текстопласт)</t>
  </si>
  <si>
    <t>КО-505А.02.15.105-01 Z</t>
  </si>
  <si>
    <t>КО-510.02.16.004-01 Z</t>
  </si>
  <si>
    <t>Лопатка (текстолит)</t>
  </si>
  <si>
    <t>Лопатка  (текстолит)</t>
  </si>
  <si>
    <t>КО-503.02.14.160 Z</t>
  </si>
  <si>
    <t>КО-503В.02.14.100-01 ТZ</t>
  </si>
  <si>
    <t>КО-503В.02.14.100 ТZ</t>
  </si>
  <si>
    <t>КО-503В-2.03.01.000 Z</t>
  </si>
  <si>
    <t>Насос  вакуумный (лев. вращ)</t>
  </si>
  <si>
    <t>Насос  вакуумный (прав. вращ)</t>
  </si>
  <si>
    <t>Вакуум-насос (прав. вращ без с.с)</t>
  </si>
  <si>
    <t>Вакуум-насос (лев. вращ без с.с)</t>
  </si>
  <si>
    <t>Лопатка  (текстопласт)</t>
  </si>
  <si>
    <t>КО-440-7.11.11.000 Z</t>
  </si>
  <si>
    <t>Контейнер</t>
  </si>
  <si>
    <t>Ш-150</t>
  </si>
  <si>
    <t>КО-515А.11.01.000 Z</t>
  </si>
  <si>
    <t>КО-503.03.00.060 Z</t>
  </si>
  <si>
    <t>КО-829А.54.02.000 Z</t>
  </si>
  <si>
    <t>Установка насоса</t>
  </si>
  <si>
    <t>КО-829А.89.01.000 Z</t>
  </si>
  <si>
    <t>КО-829А.42.01.004 Z</t>
  </si>
  <si>
    <t>КО-829А.42.01.102 Z</t>
  </si>
  <si>
    <t>Муфта</t>
  </si>
  <si>
    <t>53213-4215280 Z</t>
  </si>
  <si>
    <t>Вилка</t>
  </si>
  <si>
    <t>КО-829А.42.01.104 Z</t>
  </si>
  <si>
    <t>Муфта включения КОМ</t>
  </si>
  <si>
    <t>53213-4215271 Z</t>
  </si>
  <si>
    <t>КО-829Б.03.10.001 Z</t>
  </si>
  <si>
    <t>Вал ведущий</t>
  </si>
  <si>
    <t>КО-440-7.13.01.900 Z</t>
  </si>
  <si>
    <t>Захват вильчатый</t>
  </si>
  <si>
    <t>АНМ53-04.00.015 Z</t>
  </si>
  <si>
    <t>АНМ53-04.00.017 Z</t>
  </si>
  <si>
    <t>АНМ53-07.00.000-02 Z</t>
  </si>
  <si>
    <t>АНМ53-09.00.001 Z</t>
  </si>
  <si>
    <t>АНМ53-09.00.002 Z</t>
  </si>
  <si>
    <t>АНМ53-09.00.004 Z</t>
  </si>
  <si>
    <t>АНМ53Э-03.18.000 Z</t>
  </si>
  <si>
    <t>Цистерна (правая)</t>
  </si>
  <si>
    <t>Цистерна (левая)</t>
  </si>
  <si>
    <t>Подшипник прмежуточный</t>
  </si>
  <si>
    <t>Установка стрелы</t>
  </si>
  <si>
    <t>КОМ (с насосом)</t>
  </si>
  <si>
    <t>КОМ (без насосом)</t>
  </si>
  <si>
    <t>Установка манипулятора</t>
  </si>
  <si>
    <t>Кузов (бункер)</t>
  </si>
  <si>
    <t>КОМ (с масляным насосом)</t>
  </si>
  <si>
    <t>Установка блока клапанов</t>
  </si>
  <si>
    <t>Шестерня ведущей</t>
  </si>
  <si>
    <t>Машины вакуумные</t>
  </si>
  <si>
    <t>КО-505.01.00.000-01 Z</t>
  </si>
  <si>
    <t>КО-503В-2.03.04.000 Z</t>
  </si>
  <si>
    <t>КО-512.56.04.100 Z</t>
  </si>
  <si>
    <t>КО-440-4К.03.07.000-01 Z</t>
  </si>
  <si>
    <t>КО-440-4К.03.07.200 Z</t>
  </si>
  <si>
    <t>КО-440-4.81.04.000 Z</t>
  </si>
  <si>
    <t>КО-440-5.01.01.000-01Z</t>
  </si>
  <si>
    <t>КО-440-5.73.01.100 Z</t>
  </si>
  <si>
    <t>КО-440-5.01.04.000-01 Z</t>
  </si>
  <si>
    <t>КО-440-8.21.08.000 Z</t>
  </si>
  <si>
    <t>Установка цистерн</t>
  </si>
  <si>
    <t>Колено соединительное</t>
  </si>
  <si>
    <t>Захват</t>
  </si>
  <si>
    <t>Корпус захвата</t>
  </si>
  <si>
    <t>Кузов</t>
  </si>
  <si>
    <t>КО-503В-2.03.03.000 Z</t>
  </si>
  <si>
    <t>КО-503.03.00.080 Z</t>
  </si>
  <si>
    <t>КО-503В-2.03.05.000 Z</t>
  </si>
  <si>
    <t>Бачок промежуточный</t>
  </si>
  <si>
    <t>КО-829Б1.11.00.000 Z</t>
  </si>
  <si>
    <t>Отвал городской</t>
  </si>
  <si>
    <t>КО-829А.42.01.200 Z</t>
  </si>
  <si>
    <t>КО-829.02.02.000-02 Z</t>
  </si>
  <si>
    <t>КО-440-3.91.08.000 Z</t>
  </si>
  <si>
    <t>КО-507А.01.01.000 Z</t>
  </si>
  <si>
    <t>КО-522В.01.01.000 Z</t>
  </si>
  <si>
    <t>Бандаж</t>
  </si>
  <si>
    <t>КО-520.41.04.000</t>
  </si>
  <si>
    <t>Фланец</t>
  </si>
  <si>
    <t>АНМ53-02.08.020 Z</t>
  </si>
  <si>
    <t xml:space="preserve">АНМ53-04.00.019 Z </t>
  </si>
  <si>
    <t>Стакан</t>
  </si>
  <si>
    <t>АНМ53-04.00.013 Z</t>
  </si>
  <si>
    <t>Поплавок</t>
  </si>
  <si>
    <t>АНМ53-04.00.014 Z</t>
  </si>
  <si>
    <t>Цепь со скребками</t>
  </si>
  <si>
    <t>КО-829Б.03.17.100 Z</t>
  </si>
  <si>
    <t>КО-505А.03.07.000 Z</t>
  </si>
  <si>
    <t>КО-829А.04.04.000 Z</t>
  </si>
  <si>
    <t>Лоток правый</t>
  </si>
  <si>
    <t>КО-503В.18.02.000 Z</t>
  </si>
  <si>
    <t>Лоток левый</t>
  </si>
  <si>
    <t>КО-503В.18.01.000 Z</t>
  </si>
  <si>
    <t>КО-507А.02.00.002 Z</t>
  </si>
  <si>
    <t>КО-505Б.01.01.000 Z</t>
  </si>
  <si>
    <t>Цена с НДС 18%</t>
  </si>
  <si>
    <t>№</t>
  </si>
  <si>
    <t>Скидка 12%</t>
  </si>
  <si>
    <t>Скидка 18%</t>
  </si>
  <si>
    <t>Машины тратуароуборочные</t>
  </si>
  <si>
    <t>Цистерна КО-520</t>
  </si>
  <si>
    <t>Вакуум-насос КО-505</t>
  </si>
  <si>
    <t>КОМ КО-503</t>
  </si>
  <si>
    <t>Официальный дилер завода Коммаш ООО "ПриборМаркет"</t>
  </si>
  <si>
    <t>тел.8-83147-2-14-10, 2-44-31, 8-920-251-51-73</t>
  </si>
  <si>
    <t>Прайс лист розничный по запасным частям к коммунальной технике  от 01.11.2013</t>
  </si>
  <si>
    <t>Машины для очистки канализационных систем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</si>
</sst>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5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0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0" fillId="0" borderId="0" xfId="0" applyFont="1" applyBorder="1" applyAlignment="1">
      <alignment/>
    </xf>
    <xf numFmtId="43" fontId="22" fillId="24" borderId="10" xfId="61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21" fillId="24" borderId="10" xfId="0" applyFont="1" applyFill="1" applyBorder="1" applyAlignment="1">
      <alignment/>
    </xf>
    <xf numFmtId="43" fontId="22" fillId="25" borderId="10" xfId="61" applyFont="1" applyFill="1" applyBorder="1" applyAlignment="1">
      <alignment horizontal="center" wrapText="1"/>
    </xf>
    <xf numFmtId="43" fontId="22" fillId="25" borderId="10" xfId="61" applyFont="1" applyFill="1" applyBorder="1" applyAlignment="1">
      <alignment/>
    </xf>
    <xf numFmtId="43" fontId="22" fillId="25" borderId="11" xfId="61" applyFont="1" applyFill="1" applyBorder="1" applyAlignment="1">
      <alignment/>
    </xf>
    <xf numFmtId="43" fontId="20" fillId="25" borderId="0" xfId="61" applyFont="1" applyFill="1" applyBorder="1" applyAlignment="1">
      <alignment/>
    </xf>
    <xf numFmtId="43" fontId="20" fillId="25" borderId="10" xfId="61" applyFont="1" applyFill="1" applyBorder="1" applyAlignment="1">
      <alignment/>
    </xf>
    <xf numFmtId="0" fontId="21" fillId="3" borderId="10" xfId="0" applyFont="1" applyFill="1" applyBorder="1" applyAlignment="1">
      <alignment/>
    </xf>
    <xf numFmtId="43" fontId="22" fillId="3" borderId="10" xfId="61" applyFont="1" applyFill="1" applyBorder="1" applyAlignment="1">
      <alignment/>
    </xf>
    <xf numFmtId="0" fontId="23" fillId="3" borderId="10" xfId="0" applyFont="1" applyFill="1" applyBorder="1" applyAlignment="1">
      <alignment/>
    </xf>
    <xf numFmtId="0" fontId="23" fillId="7" borderId="10" xfId="0" applyFont="1" applyFill="1" applyBorder="1" applyAlignment="1">
      <alignment/>
    </xf>
    <xf numFmtId="0" fontId="23" fillId="22" borderId="10" xfId="0" applyFont="1" applyFill="1" applyBorder="1" applyAlignment="1">
      <alignment/>
    </xf>
    <xf numFmtId="0" fontId="21" fillId="22" borderId="10" xfId="0" applyFont="1" applyFill="1" applyBorder="1" applyAlignment="1">
      <alignment/>
    </xf>
    <xf numFmtId="0" fontId="21" fillId="7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0" fontId="21" fillId="4" borderId="10" xfId="0" applyFont="1" applyFill="1" applyBorder="1" applyAlignment="1">
      <alignment/>
    </xf>
    <xf numFmtId="43" fontId="25" fillId="0" borderId="10" xfId="61" applyFont="1" applyFill="1" applyBorder="1" applyAlignment="1">
      <alignment horizontal="center" vertical="distributed"/>
    </xf>
    <xf numFmtId="43" fontId="20" fillId="0" borderId="10" xfId="61" applyFont="1" applyFill="1" applyBorder="1" applyAlignment="1">
      <alignment/>
    </xf>
    <xf numFmtId="43" fontId="22" fillId="0" borderId="10" xfId="61" applyFont="1" applyFill="1" applyBorder="1" applyAlignment="1">
      <alignment/>
    </xf>
    <xf numFmtId="43" fontId="20" fillId="0" borderId="11" xfId="61" applyFont="1" applyFill="1" applyBorder="1" applyAlignment="1">
      <alignment/>
    </xf>
    <xf numFmtId="43" fontId="20" fillId="0" borderId="0" xfId="61" applyFont="1" applyFill="1" applyBorder="1" applyAlignment="1">
      <alignment/>
    </xf>
    <xf numFmtId="43" fontId="20" fillId="0" borderId="12" xfId="61" applyFont="1" applyFill="1" applyBorder="1" applyAlignment="1">
      <alignment/>
    </xf>
    <xf numFmtId="43" fontId="22" fillId="0" borderId="12" xfId="61" applyFont="1" applyFill="1" applyBorder="1" applyAlignment="1">
      <alignment/>
    </xf>
    <xf numFmtId="43" fontId="20" fillId="0" borderId="13" xfId="61" applyFont="1" applyFill="1" applyBorder="1" applyAlignment="1">
      <alignment/>
    </xf>
    <xf numFmtId="0" fontId="24" fillId="26" borderId="12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distributed"/>
    </xf>
    <xf numFmtId="0" fontId="24" fillId="0" borderId="16" xfId="0" applyFont="1" applyFill="1" applyBorder="1" applyAlignment="1">
      <alignment horizontal="center" vertical="distributed"/>
    </xf>
    <xf numFmtId="0" fontId="24" fillId="0" borderId="17" xfId="0" applyFont="1" applyFill="1" applyBorder="1" applyAlignment="1">
      <alignment horizontal="center" vertical="distributed"/>
    </xf>
    <xf numFmtId="0" fontId="24" fillId="0" borderId="18" xfId="0" applyFont="1" applyFill="1" applyBorder="1" applyAlignment="1">
      <alignment horizontal="center" vertical="distributed"/>
    </xf>
    <xf numFmtId="0" fontId="24" fillId="0" borderId="19" xfId="0" applyFont="1" applyFill="1" applyBorder="1" applyAlignment="1">
      <alignment horizontal="center" vertical="distributed"/>
    </xf>
    <xf numFmtId="0" fontId="24" fillId="0" borderId="20" xfId="0" applyFont="1" applyFill="1" applyBorder="1" applyAlignment="1">
      <alignment horizontal="center" vertical="distributed"/>
    </xf>
    <xf numFmtId="0" fontId="24" fillId="26" borderId="12" xfId="0" applyFont="1" applyFill="1" applyBorder="1" applyAlignment="1">
      <alignment horizontal="center" vertical="distributed"/>
    </xf>
    <xf numFmtId="0" fontId="24" fillId="26" borderId="14" xfId="0" applyFont="1" applyFill="1" applyBorder="1" applyAlignment="1">
      <alignment horizontal="center" vertical="distributed"/>
    </xf>
    <xf numFmtId="0" fontId="24" fillId="26" borderId="21" xfId="0" applyFont="1" applyFill="1" applyBorder="1" applyAlignment="1">
      <alignment horizontal="center" vertical="distributed"/>
    </xf>
    <xf numFmtId="1" fontId="24" fillId="26" borderId="12" xfId="0" applyNumberFormat="1" applyFont="1" applyFill="1" applyBorder="1" applyAlignment="1">
      <alignment horizontal="center"/>
    </xf>
    <xf numFmtId="1" fontId="24" fillId="26" borderId="14" xfId="0" applyNumberFormat="1" applyFont="1" applyFill="1" applyBorder="1" applyAlignment="1">
      <alignment horizontal="center"/>
    </xf>
    <xf numFmtId="1" fontId="24" fillId="26" borderId="2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24" fillId="26" borderId="12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2" xfId="0" applyFont="1" applyFill="1" applyBorder="1" applyAlignment="1">
      <alignment horizontal="center" wrapText="1"/>
    </xf>
    <xf numFmtId="0" fontId="24" fillId="26" borderId="14" xfId="0" applyFont="1" applyFill="1" applyBorder="1" applyAlignment="1">
      <alignment horizontal="center" wrapText="1"/>
    </xf>
    <xf numFmtId="0" fontId="24" fillId="26" borderId="2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tabSelected="1" zoomScale="85" zoomScaleNormal="85" zoomScalePageLayoutView="0" workbookViewId="0" topLeftCell="A67">
      <selection activeCell="C202" sqref="C202"/>
    </sheetView>
  </sheetViews>
  <sheetFormatPr defaultColWidth="9.00390625" defaultRowHeight="12.75"/>
  <cols>
    <col min="1" max="1" width="4.75390625" style="1" customWidth="1"/>
    <col min="2" max="2" width="29.125" style="1" customWidth="1"/>
    <col min="3" max="3" width="19.00390625" style="1" customWidth="1"/>
    <col min="4" max="4" width="12.625" style="19" customWidth="1"/>
    <col min="5" max="5" width="13.375" style="30" hidden="1" customWidth="1"/>
    <col min="6" max="6" width="13.00390625" style="30" hidden="1" customWidth="1"/>
  </cols>
  <sheetData>
    <row r="1" spans="1:6" ht="12.75">
      <c r="A1" s="39" t="s">
        <v>362</v>
      </c>
      <c r="B1" s="40"/>
      <c r="C1" s="40"/>
      <c r="D1" s="40"/>
      <c r="E1" s="40"/>
      <c r="F1" s="41"/>
    </row>
    <row r="2" spans="1:6" ht="28.5" customHeight="1">
      <c r="A2" s="42"/>
      <c r="B2" s="43"/>
      <c r="C2" s="43"/>
      <c r="D2" s="43"/>
      <c r="E2" s="43"/>
      <c r="F2" s="44"/>
    </row>
    <row r="3" spans="1:6" ht="54" customHeight="1">
      <c r="A3" s="45" t="s">
        <v>364</v>
      </c>
      <c r="B3" s="46"/>
      <c r="C3" s="46"/>
      <c r="D3" s="46"/>
      <c r="E3" s="46"/>
      <c r="F3" s="47"/>
    </row>
    <row r="4" spans="1:6" ht="58.5" customHeight="1">
      <c r="A4" s="45" t="s">
        <v>363</v>
      </c>
      <c r="B4" s="46"/>
      <c r="C4" s="46"/>
      <c r="D4" s="46"/>
      <c r="E4" s="46"/>
      <c r="F4" s="47"/>
    </row>
    <row r="5" spans="1:6" ht="24">
      <c r="A5" s="4" t="s">
        <v>355</v>
      </c>
      <c r="B5" s="5" t="s">
        <v>46</v>
      </c>
      <c r="C5" s="5" t="s">
        <v>47</v>
      </c>
      <c r="D5" s="15" t="s">
        <v>354</v>
      </c>
      <c r="E5" s="29" t="s">
        <v>356</v>
      </c>
      <c r="F5" s="29" t="s">
        <v>357</v>
      </c>
    </row>
    <row r="6" spans="1:6" ht="18.75">
      <c r="A6" s="48" t="s">
        <v>308</v>
      </c>
      <c r="B6" s="49"/>
      <c r="C6" s="49"/>
      <c r="D6" s="49"/>
      <c r="E6" s="49"/>
      <c r="F6" s="50"/>
    </row>
    <row r="7" spans="1:6" ht="12.75">
      <c r="A7" s="1">
        <v>1</v>
      </c>
      <c r="B7" s="2" t="s">
        <v>70</v>
      </c>
      <c r="C7" s="20" t="s">
        <v>73</v>
      </c>
      <c r="D7" s="16">
        <v>400</v>
      </c>
      <c r="E7" s="30">
        <f>D7-((D7*12)/100)</f>
        <v>352</v>
      </c>
      <c r="F7" s="34">
        <f>D7-((D7*18)/100)</f>
        <v>328</v>
      </c>
    </row>
    <row r="8" spans="1:6" ht="12.75">
      <c r="A8" s="1">
        <v>2</v>
      </c>
      <c r="B8" s="2" t="s">
        <v>71</v>
      </c>
      <c r="C8" s="20" t="s">
        <v>74</v>
      </c>
      <c r="D8" s="16">
        <v>440</v>
      </c>
      <c r="E8" s="30">
        <f>D8-((D8*12)/100)</f>
        <v>387.2</v>
      </c>
      <c r="F8" s="34">
        <f aca="true" t="shared" si="0" ref="F8:F15">D8-((D8*18)/100)</f>
        <v>360.8</v>
      </c>
    </row>
    <row r="9" spans="1:6" ht="12.75">
      <c r="A9" s="1">
        <v>3</v>
      </c>
      <c r="B9" s="2" t="s">
        <v>337</v>
      </c>
      <c r="C9" s="20" t="s">
        <v>338</v>
      </c>
      <c r="D9" s="16">
        <v>510</v>
      </c>
      <c r="E9" s="30">
        <f aca="true" t="shared" si="1" ref="E9:E15">D9-((D9*12)/100)</f>
        <v>448.8</v>
      </c>
      <c r="F9" s="34">
        <f t="shared" si="0"/>
        <v>418.2</v>
      </c>
    </row>
    <row r="10" spans="1:6" ht="12.75">
      <c r="A10" s="1">
        <v>4</v>
      </c>
      <c r="B10" s="2" t="s">
        <v>340</v>
      </c>
      <c r="C10" s="20" t="s">
        <v>341</v>
      </c>
      <c r="D10" s="16">
        <v>100</v>
      </c>
      <c r="E10" s="30">
        <f t="shared" si="1"/>
        <v>88</v>
      </c>
      <c r="F10" s="34">
        <f t="shared" si="0"/>
        <v>82</v>
      </c>
    </row>
    <row r="11" spans="1:6" ht="12.75">
      <c r="A11" s="1">
        <v>5</v>
      </c>
      <c r="B11" s="2" t="s">
        <v>342</v>
      </c>
      <c r="C11" s="20" t="s">
        <v>343</v>
      </c>
      <c r="D11" s="16">
        <v>60</v>
      </c>
      <c r="E11" s="30">
        <f t="shared" si="1"/>
        <v>52.8</v>
      </c>
      <c r="F11" s="34">
        <f t="shared" si="0"/>
        <v>49.2</v>
      </c>
    </row>
    <row r="12" spans="1:6" ht="12.75">
      <c r="A12" s="1">
        <v>6</v>
      </c>
      <c r="B12" s="2" t="s">
        <v>19</v>
      </c>
      <c r="C12" s="20" t="s">
        <v>290</v>
      </c>
      <c r="D12" s="16">
        <v>40</v>
      </c>
      <c r="E12" s="30">
        <f t="shared" si="1"/>
        <v>35.2</v>
      </c>
      <c r="F12" s="34">
        <f t="shared" si="0"/>
        <v>32.8</v>
      </c>
    </row>
    <row r="13" spans="1:6" ht="12.75">
      <c r="A13" s="1">
        <v>7</v>
      </c>
      <c r="B13" s="2" t="s">
        <v>17</v>
      </c>
      <c r="C13" s="20" t="s">
        <v>291</v>
      </c>
      <c r="D13" s="16">
        <v>600</v>
      </c>
      <c r="E13" s="30">
        <f t="shared" si="1"/>
        <v>528</v>
      </c>
      <c r="F13" s="34">
        <f t="shared" si="0"/>
        <v>492</v>
      </c>
    </row>
    <row r="14" spans="1:6" ht="12.75">
      <c r="A14" s="1">
        <v>8</v>
      </c>
      <c r="B14" s="2" t="s">
        <v>19</v>
      </c>
      <c r="C14" s="20" t="s">
        <v>339</v>
      </c>
      <c r="D14" s="16">
        <v>50</v>
      </c>
      <c r="E14" s="30">
        <f t="shared" si="1"/>
        <v>44</v>
      </c>
      <c r="F14" s="34">
        <f t="shared" si="0"/>
        <v>41</v>
      </c>
    </row>
    <row r="15" spans="1:6" s="10" customFormat="1" ht="12.75">
      <c r="A15" s="11">
        <v>9</v>
      </c>
      <c r="B15" s="10" t="s">
        <v>48</v>
      </c>
      <c r="C15" s="21" t="s">
        <v>292</v>
      </c>
      <c r="D15" s="16">
        <v>2240</v>
      </c>
      <c r="E15" s="31">
        <f t="shared" si="1"/>
        <v>1971.2</v>
      </c>
      <c r="F15" s="35">
        <f t="shared" si="0"/>
        <v>1836.8</v>
      </c>
    </row>
    <row r="16" spans="1:6" ht="12.75">
      <c r="A16" s="11">
        <v>10</v>
      </c>
      <c r="B16" s="3" t="s">
        <v>19</v>
      </c>
      <c r="C16" s="22" t="s">
        <v>293</v>
      </c>
      <c r="D16" s="16">
        <v>100</v>
      </c>
      <c r="E16" s="30" t="e">
        <f>#REF!-((#REF!*12)/100)</f>
        <v>#REF!</v>
      </c>
      <c r="F16" s="34" t="e">
        <f>#REF!-((#REF!*18)/100)</f>
        <v>#REF!</v>
      </c>
    </row>
    <row r="17" spans="1:6" ht="12.75">
      <c r="A17" s="1">
        <v>11</v>
      </c>
      <c r="B17" s="12" t="s">
        <v>11</v>
      </c>
      <c r="C17" s="22" t="s">
        <v>294</v>
      </c>
      <c r="D17" s="10">
        <v>770</v>
      </c>
      <c r="E17" s="30" t="e">
        <f>#REF!-((#REF!*12)/100)</f>
        <v>#REF!</v>
      </c>
      <c r="F17" s="34" t="e">
        <f>#REF!-((#REF!*18)/100)</f>
        <v>#REF!</v>
      </c>
    </row>
    <row r="18" spans="1:6" ht="12.75">
      <c r="A18" s="1">
        <v>12</v>
      </c>
      <c r="B18" s="12" t="s">
        <v>12</v>
      </c>
      <c r="C18" s="22" t="s">
        <v>295</v>
      </c>
      <c r="D18" s="10">
        <v>350</v>
      </c>
      <c r="E18" s="30">
        <f aca="true" t="shared" si="2" ref="E18:E23">D16-((D16*12)/100)</f>
        <v>88</v>
      </c>
      <c r="F18" s="34">
        <f aca="true" t="shared" si="3" ref="F18:F23">D16-((D16*18)/100)</f>
        <v>82</v>
      </c>
    </row>
    <row r="19" spans="1:6" s="13" customFormat="1" ht="12.75">
      <c r="A19" s="11">
        <v>13</v>
      </c>
      <c r="B19" s="10" t="s">
        <v>8</v>
      </c>
      <c r="C19" s="21" t="s">
        <v>296</v>
      </c>
      <c r="D19" s="16">
        <v>1870</v>
      </c>
      <c r="E19" s="30">
        <f t="shared" si="2"/>
        <v>677.6</v>
      </c>
      <c r="F19" s="34">
        <f t="shared" si="3"/>
        <v>631.4</v>
      </c>
    </row>
    <row r="20" spans="1:6" s="13" customFormat="1" ht="12.75">
      <c r="A20" s="11">
        <v>14</v>
      </c>
      <c r="B20" s="12" t="s">
        <v>3</v>
      </c>
      <c r="C20" s="23" t="s">
        <v>75</v>
      </c>
      <c r="D20" s="16">
        <v>970</v>
      </c>
      <c r="E20" s="30">
        <f t="shared" si="2"/>
        <v>308</v>
      </c>
      <c r="F20" s="34">
        <f t="shared" si="3"/>
        <v>287</v>
      </c>
    </row>
    <row r="21" spans="1:6" s="10" customFormat="1" ht="12.75">
      <c r="A21" s="11">
        <v>15</v>
      </c>
      <c r="B21" s="12" t="s">
        <v>4</v>
      </c>
      <c r="C21" s="23" t="s">
        <v>223</v>
      </c>
      <c r="D21" s="10">
        <v>2270</v>
      </c>
      <c r="E21" s="31">
        <f t="shared" si="2"/>
        <v>1645.6</v>
      </c>
      <c r="F21" s="35">
        <f t="shared" si="3"/>
        <v>1533.4</v>
      </c>
    </row>
    <row r="22" spans="1:6" s="10" customFormat="1" ht="12.75">
      <c r="A22" s="11">
        <v>16</v>
      </c>
      <c r="B22" s="3" t="s">
        <v>259</v>
      </c>
      <c r="C22" s="23" t="s">
        <v>81</v>
      </c>
      <c r="D22" s="16">
        <v>90</v>
      </c>
      <c r="E22" s="31">
        <f t="shared" si="2"/>
        <v>853.6</v>
      </c>
      <c r="F22" s="35">
        <f t="shared" si="3"/>
        <v>795.4</v>
      </c>
    </row>
    <row r="23" spans="1:6" s="13" customFormat="1" ht="12.75">
      <c r="A23" s="11">
        <v>17</v>
      </c>
      <c r="B23" s="12" t="s">
        <v>18</v>
      </c>
      <c r="C23" s="23" t="s">
        <v>230</v>
      </c>
      <c r="D23" s="16">
        <v>3450</v>
      </c>
      <c r="E23" s="30">
        <f t="shared" si="2"/>
        <v>1997.6</v>
      </c>
      <c r="F23" s="34">
        <f t="shared" si="3"/>
        <v>1861.4</v>
      </c>
    </row>
    <row r="24" spans="1:6" ht="12.75">
      <c r="A24" s="1">
        <v>19</v>
      </c>
      <c r="B24" s="12" t="s">
        <v>20</v>
      </c>
      <c r="C24" s="23" t="s">
        <v>261</v>
      </c>
      <c r="D24" s="16">
        <v>3450</v>
      </c>
      <c r="E24" s="30" t="e">
        <f>#REF!-((#REF!*12)/100)</f>
        <v>#REF!</v>
      </c>
      <c r="F24" s="34" t="e">
        <f>#REF!-((#REF!*18)/100)</f>
        <v>#REF!</v>
      </c>
    </row>
    <row r="25" spans="1:6" ht="12.75">
      <c r="A25" s="11">
        <v>20</v>
      </c>
      <c r="B25" s="3" t="s">
        <v>7</v>
      </c>
      <c r="C25" s="23" t="s">
        <v>82</v>
      </c>
      <c r="D25" s="16">
        <v>800</v>
      </c>
      <c r="E25" s="30">
        <f aca="true" t="shared" si="4" ref="E25:E54">D22-((D22*12)/100)</f>
        <v>79.2</v>
      </c>
      <c r="F25" s="34">
        <f aca="true" t="shared" si="5" ref="F25:F54">D22-((D22*18)/100)</f>
        <v>73.8</v>
      </c>
    </row>
    <row r="26" spans="1:6" s="13" customFormat="1" ht="12.75">
      <c r="A26" s="11">
        <v>21</v>
      </c>
      <c r="B26" s="3" t="s">
        <v>7</v>
      </c>
      <c r="C26" s="23" t="s">
        <v>274</v>
      </c>
      <c r="D26" s="16">
        <v>1280</v>
      </c>
      <c r="E26" s="30">
        <f t="shared" si="4"/>
        <v>3036</v>
      </c>
      <c r="F26" s="34">
        <f t="shared" si="5"/>
        <v>2829</v>
      </c>
    </row>
    <row r="27" spans="1:6" s="13" customFormat="1" ht="12.75">
      <c r="A27" s="1">
        <v>22</v>
      </c>
      <c r="B27" s="3" t="s">
        <v>72</v>
      </c>
      <c r="C27" s="23" t="s">
        <v>325</v>
      </c>
      <c r="D27" s="16">
        <v>410</v>
      </c>
      <c r="E27" s="30">
        <f t="shared" si="4"/>
        <v>3036</v>
      </c>
      <c r="F27" s="34">
        <f t="shared" si="5"/>
        <v>2829</v>
      </c>
    </row>
    <row r="28" spans="1:6" ht="12.75">
      <c r="A28" s="1">
        <v>23</v>
      </c>
      <c r="B28" s="3" t="s">
        <v>9</v>
      </c>
      <c r="C28" s="23" t="s">
        <v>83</v>
      </c>
      <c r="D28" s="16">
        <v>2100</v>
      </c>
      <c r="E28" s="30">
        <f t="shared" si="4"/>
        <v>704</v>
      </c>
      <c r="F28" s="34">
        <f t="shared" si="5"/>
        <v>656</v>
      </c>
    </row>
    <row r="29" spans="1:6" ht="12.75">
      <c r="A29" s="1">
        <v>24</v>
      </c>
      <c r="B29" s="3" t="s">
        <v>10</v>
      </c>
      <c r="C29" s="23" t="s">
        <v>84</v>
      </c>
      <c r="D29" s="16">
        <v>1170</v>
      </c>
      <c r="E29" s="30">
        <f t="shared" si="4"/>
        <v>1126.4</v>
      </c>
      <c r="F29" s="34">
        <f t="shared" si="5"/>
        <v>1049.6</v>
      </c>
    </row>
    <row r="30" spans="1:6" ht="12.75">
      <c r="A30" s="1">
        <v>25</v>
      </c>
      <c r="B30" s="3" t="s">
        <v>2</v>
      </c>
      <c r="C30" s="24" t="s">
        <v>239</v>
      </c>
      <c r="D30" s="16">
        <v>65300</v>
      </c>
      <c r="E30" s="30">
        <f t="shared" si="4"/>
        <v>360.8</v>
      </c>
      <c r="F30" s="34">
        <f t="shared" si="5"/>
        <v>336.2</v>
      </c>
    </row>
    <row r="31" spans="1:6" ht="12.75">
      <c r="A31" s="1">
        <v>26</v>
      </c>
      <c r="B31" s="3" t="s">
        <v>63</v>
      </c>
      <c r="C31" s="24" t="s">
        <v>80</v>
      </c>
      <c r="D31" s="16">
        <v>2120</v>
      </c>
      <c r="E31" s="30">
        <f t="shared" si="4"/>
        <v>1848</v>
      </c>
      <c r="F31" s="34">
        <f t="shared" si="5"/>
        <v>1722</v>
      </c>
    </row>
    <row r="32" spans="1:6" ht="12.75">
      <c r="A32" s="1">
        <v>27</v>
      </c>
      <c r="B32" s="3" t="s">
        <v>265</v>
      </c>
      <c r="C32" s="24" t="s">
        <v>76</v>
      </c>
      <c r="D32" s="16">
        <v>10740</v>
      </c>
      <c r="E32" s="30">
        <f t="shared" si="4"/>
        <v>1029.6</v>
      </c>
      <c r="F32" s="34">
        <f t="shared" si="5"/>
        <v>959.4</v>
      </c>
    </row>
    <row r="33" spans="1:6" ht="12.75">
      <c r="A33" s="1">
        <v>28</v>
      </c>
      <c r="B33" s="3" t="s">
        <v>266</v>
      </c>
      <c r="C33" s="24" t="s">
        <v>77</v>
      </c>
      <c r="D33" s="16">
        <v>10740</v>
      </c>
      <c r="E33" s="30">
        <f t="shared" si="4"/>
        <v>57464</v>
      </c>
      <c r="F33" s="34">
        <f t="shared" si="5"/>
        <v>53546</v>
      </c>
    </row>
    <row r="34" spans="1:6" ht="12.75">
      <c r="A34" s="1">
        <v>29</v>
      </c>
      <c r="B34" s="3" t="s">
        <v>228</v>
      </c>
      <c r="C34" s="24" t="s">
        <v>227</v>
      </c>
      <c r="D34" s="16">
        <v>5000</v>
      </c>
      <c r="E34" s="30">
        <f t="shared" si="4"/>
        <v>1865.6</v>
      </c>
      <c r="F34" s="34">
        <f t="shared" si="5"/>
        <v>1738.4</v>
      </c>
    </row>
    <row r="35" spans="1:6" ht="12.75">
      <c r="A35" s="1">
        <v>30</v>
      </c>
      <c r="B35" s="3" t="s">
        <v>269</v>
      </c>
      <c r="C35" s="24" t="s">
        <v>78</v>
      </c>
      <c r="D35" s="16">
        <v>620</v>
      </c>
      <c r="E35" s="30">
        <f t="shared" si="4"/>
        <v>9451.2</v>
      </c>
      <c r="F35" s="34">
        <f t="shared" si="5"/>
        <v>8806.8</v>
      </c>
    </row>
    <row r="36" spans="1:6" ht="12.75">
      <c r="A36" s="1">
        <v>31</v>
      </c>
      <c r="B36" s="3" t="s">
        <v>20</v>
      </c>
      <c r="C36" s="24" t="s">
        <v>229</v>
      </c>
      <c r="D36" s="16">
        <v>5000</v>
      </c>
      <c r="E36" s="30">
        <f t="shared" si="4"/>
        <v>9451.2</v>
      </c>
      <c r="F36" s="34">
        <f t="shared" si="5"/>
        <v>8806.8</v>
      </c>
    </row>
    <row r="37" spans="1:6" ht="12.75">
      <c r="A37" s="1">
        <v>32</v>
      </c>
      <c r="B37" s="12" t="s">
        <v>52</v>
      </c>
      <c r="C37" s="24" t="s">
        <v>79</v>
      </c>
      <c r="D37" s="10">
        <v>3800</v>
      </c>
      <c r="E37" s="30">
        <f t="shared" si="4"/>
        <v>4400</v>
      </c>
      <c r="F37" s="34">
        <f t="shared" si="5"/>
        <v>4100</v>
      </c>
    </row>
    <row r="38" spans="1:6" ht="12.75">
      <c r="A38" s="1">
        <v>33</v>
      </c>
      <c r="B38" s="2" t="s">
        <v>2</v>
      </c>
      <c r="C38" s="25" t="s">
        <v>334</v>
      </c>
      <c r="D38" s="16">
        <v>76950</v>
      </c>
      <c r="E38" s="30">
        <f t="shared" si="4"/>
        <v>545.6</v>
      </c>
      <c r="F38" s="34">
        <f t="shared" si="5"/>
        <v>508.4</v>
      </c>
    </row>
    <row r="39" spans="1:6" ht="12.75">
      <c r="A39" s="11">
        <v>34</v>
      </c>
      <c r="B39" s="2" t="s">
        <v>68</v>
      </c>
      <c r="C39" s="26" t="s">
        <v>85</v>
      </c>
      <c r="D39" s="16">
        <v>71000</v>
      </c>
      <c r="E39" s="30">
        <f t="shared" si="4"/>
        <v>4400</v>
      </c>
      <c r="F39" s="34">
        <f t="shared" si="5"/>
        <v>4100</v>
      </c>
    </row>
    <row r="40" spans="1:6" s="13" customFormat="1" ht="12.75">
      <c r="A40" s="1">
        <v>35</v>
      </c>
      <c r="B40" s="14" t="s">
        <v>2</v>
      </c>
      <c r="C40" s="26" t="s">
        <v>87</v>
      </c>
      <c r="D40" s="10">
        <v>59800</v>
      </c>
      <c r="E40" s="30">
        <f t="shared" si="4"/>
        <v>3344</v>
      </c>
      <c r="F40" s="34">
        <f t="shared" si="5"/>
        <v>3116</v>
      </c>
    </row>
    <row r="41" spans="1:6" ht="12.75">
      <c r="A41" s="1">
        <v>36</v>
      </c>
      <c r="B41" s="2" t="s">
        <v>69</v>
      </c>
      <c r="C41" s="26" t="s">
        <v>86</v>
      </c>
      <c r="D41" s="16">
        <v>2400</v>
      </c>
      <c r="E41" s="30">
        <f t="shared" si="4"/>
        <v>67716</v>
      </c>
      <c r="F41" s="34">
        <f t="shared" si="5"/>
        <v>63099</v>
      </c>
    </row>
    <row r="42" spans="1:6" ht="12.75">
      <c r="A42" s="11">
        <v>37</v>
      </c>
      <c r="B42" s="2" t="s">
        <v>6</v>
      </c>
      <c r="C42" s="26" t="s">
        <v>88</v>
      </c>
      <c r="D42" s="16">
        <v>3800</v>
      </c>
      <c r="E42" s="30">
        <f t="shared" si="4"/>
        <v>62480</v>
      </c>
      <c r="F42" s="34">
        <f t="shared" si="5"/>
        <v>58220</v>
      </c>
    </row>
    <row r="43" spans="1:6" s="13" customFormat="1" ht="12.75">
      <c r="A43" s="1">
        <v>38</v>
      </c>
      <c r="B43" s="2" t="s">
        <v>64</v>
      </c>
      <c r="C43" s="26" t="s">
        <v>89</v>
      </c>
      <c r="D43" s="16">
        <v>920</v>
      </c>
      <c r="E43" s="30">
        <f t="shared" si="4"/>
        <v>52624</v>
      </c>
      <c r="F43" s="34">
        <f t="shared" si="5"/>
        <v>49036</v>
      </c>
    </row>
    <row r="44" spans="1:6" ht="12.75">
      <c r="A44" s="1">
        <v>39</v>
      </c>
      <c r="B44" s="2" t="s">
        <v>65</v>
      </c>
      <c r="C44" s="26" t="s">
        <v>90</v>
      </c>
      <c r="D44" s="16">
        <v>1250</v>
      </c>
      <c r="E44" s="30">
        <f t="shared" si="4"/>
        <v>2112</v>
      </c>
      <c r="F44" s="34">
        <f t="shared" si="5"/>
        <v>1968</v>
      </c>
    </row>
    <row r="45" spans="1:6" ht="12.75">
      <c r="A45" s="1">
        <v>40</v>
      </c>
      <c r="B45" s="14" t="s">
        <v>265</v>
      </c>
      <c r="C45" s="26" t="s">
        <v>263</v>
      </c>
      <c r="D45" s="16">
        <v>8240</v>
      </c>
      <c r="E45" s="30">
        <f t="shared" si="4"/>
        <v>3344</v>
      </c>
      <c r="F45" s="34">
        <f t="shared" si="5"/>
        <v>3116</v>
      </c>
    </row>
    <row r="46" spans="1:6" ht="12.75">
      <c r="A46" s="1">
        <v>41</v>
      </c>
      <c r="B46" s="14" t="s">
        <v>266</v>
      </c>
      <c r="C46" s="26" t="s">
        <v>262</v>
      </c>
      <c r="D46" s="16">
        <v>8240</v>
      </c>
      <c r="E46" s="30">
        <f t="shared" si="4"/>
        <v>809.6</v>
      </c>
      <c r="F46" s="34">
        <f t="shared" si="5"/>
        <v>754.4</v>
      </c>
    </row>
    <row r="47" spans="1:6" ht="12.75">
      <c r="A47" s="11">
        <v>42</v>
      </c>
      <c r="C47" s="2"/>
      <c r="D47" s="16"/>
      <c r="E47" s="30">
        <f t="shared" si="4"/>
        <v>1100</v>
      </c>
      <c r="F47" s="34">
        <f t="shared" si="5"/>
        <v>1025</v>
      </c>
    </row>
    <row r="48" spans="1:6" s="13" customFormat="1" ht="12.75">
      <c r="A48" s="11">
        <v>43</v>
      </c>
      <c r="B48" s="14" t="s">
        <v>238</v>
      </c>
      <c r="C48" s="26" t="s">
        <v>237</v>
      </c>
      <c r="D48" s="16">
        <v>350</v>
      </c>
      <c r="E48" s="30">
        <f t="shared" si="4"/>
        <v>7251.2</v>
      </c>
      <c r="F48" s="34">
        <f t="shared" si="5"/>
        <v>6756.8</v>
      </c>
    </row>
    <row r="49" spans="1:6" s="13" customFormat="1" ht="12.75">
      <c r="A49" s="1">
        <v>45</v>
      </c>
      <c r="B49" s="2" t="s">
        <v>350</v>
      </c>
      <c r="C49" s="26" t="s">
        <v>351</v>
      </c>
      <c r="D49" s="16">
        <v>1870</v>
      </c>
      <c r="E49" s="30">
        <f t="shared" si="4"/>
        <v>7251.2</v>
      </c>
      <c r="F49" s="34">
        <f t="shared" si="5"/>
        <v>6756.8</v>
      </c>
    </row>
    <row r="50" spans="1:6" ht="12.75">
      <c r="A50" s="1">
        <v>46</v>
      </c>
      <c r="B50" s="2" t="s">
        <v>348</v>
      </c>
      <c r="C50" s="26" t="s">
        <v>349</v>
      </c>
      <c r="D50" s="16">
        <v>1870</v>
      </c>
      <c r="E50" s="30">
        <f t="shared" si="4"/>
        <v>0</v>
      </c>
      <c r="F50" s="34">
        <f t="shared" si="5"/>
        <v>0</v>
      </c>
    </row>
    <row r="51" spans="1:6" ht="12.75">
      <c r="A51" s="1">
        <v>47</v>
      </c>
      <c r="B51" s="2" t="s">
        <v>5</v>
      </c>
      <c r="C51" s="26" t="s">
        <v>91</v>
      </c>
      <c r="D51" s="16">
        <v>6910</v>
      </c>
      <c r="E51" s="30">
        <f t="shared" si="4"/>
        <v>308</v>
      </c>
      <c r="F51" s="34">
        <f t="shared" si="5"/>
        <v>287</v>
      </c>
    </row>
    <row r="52" spans="1:6" ht="12.75">
      <c r="A52" s="11">
        <v>48</v>
      </c>
      <c r="B52" s="14" t="s">
        <v>361</v>
      </c>
      <c r="C52" s="26" t="s">
        <v>92</v>
      </c>
      <c r="D52" s="16">
        <v>3800</v>
      </c>
      <c r="E52" s="30">
        <f t="shared" si="4"/>
        <v>1645.6</v>
      </c>
      <c r="F52" s="34">
        <f t="shared" si="5"/>
        <v>1533.4</v>
      </c>
    </row>
    <row r="53" spans="1:6" ht="12.75">
      <c r="A53" s="1">
        <v>49</v>
      </c>
      <c r="B53" s="14" t="s">
        <v>66</v>
      </c>
      <c r="C53" s="26" t="s">
        <v>93</v>
      </c>
      <c r="D53" s="16">
        <v>970</v>
      </c>
      <c r="E53" s="30">
        <f t="shared" si="4"/>
        <v>1645.6</v>
      </c>
      <c r="F53" s="34">
        <f t="shared" si="5"/>
        <v>1533.4</v>
      </c>
    </row>
    <row r="54" spans="1:6" s="13" customFormat="1" ht="12.75">
      <c r="A54" s="1">
        <v>50</v>
      </c>
      <c r="B54" s="14" t="s">
        <v>67</v>
      </c>
      <c r="C54" s="26" t="s">
        <v>94</v>
      </c>
      <c r="D54" s="16">
        <v>1220</v>
      </c>
      <c r="E54" s="30">
        <f t="shared" si="4"/>
        <v>6080.8</v>
      </c>
      <c r="F54" s="34">
        <f t="shared" si="5"/>
        <v>5666.2</v>
      </c>
    </row>
    <row r="55" spans="1:6" ht="12.75">
      <c r="A55" s="1">
        <v>51</v>
      </c>
      <c r="B55" s="2" t="s">
        <v>72</v>
      </c>
      <c r="C55" s="26" t="s">
        <v>95</v>
      </c>
      <c r="D55" s="16">
        <v>770</v>
      </c>
      <c r="E55" s="30" t="e">
        <f>#REF!-((#REF!*12)/100)</f>
        <v>#REF!</v>
      </c>
      <c r="F55" s="34" t="e">
        <f>#REF!-((#REF!*18)/100)</f>
        <v>#REF!</v>
      </c>
    </row>
    <row r="56" spans="1:6" ht="12.75">
      <c r="A56" s="1">
        <v>52</v>
      </c>
      <c r="B56" s="2" t="s">
        <v>34</v>
      </c>
      <c r="C56" s="26" t="s">
        <v>264</v>
      </c>
      <c r="D56" s="16">
        <v>1100</v>
      </c>
      <c r="E56" s="30">
        <f aca="true" t="shared" si="6" ref="E56:E69">D52-((D52*12)/100)</f>
        <v>3344</v>
      </c>
      <c r="F56" s="34">
        <f aca="true" t="shared" si="7" ref="F56:F68">D52-((D52*18)/100)</f>
        <v>3116</v>
      </c>
    </row>
    <row r="57" spans="1:6" ht="12.75">
      <c r="A57" s="11">
        <v>53</v>
      </c>
      <c r="B57" s="14" t="s">
        <v>327</v>
      </c>
      <c r="C57" s="26" t="s">
        <v>324</v>
      </c>
      <c r="D57" s="10">
        <v>1300</v>
      </c>
      <c r="E57" s="30">
        <f t="shared" si="6"/>
        <v>853.6</v>
      </c>
      <c r="F57" s="34">
        <f t="shared" si="7"/>
        <v>795.4</v>
      </c>
    </row>
    <row r="58" spans="1:6" ht="12.75">
      <c r="A58" s="11">
        <v>54</v>
      </c>
      <c r="B58" s="14" t="s">
        <v>320</v>
      </c>
      <c r="C58" s="26" t="s">
        <v>310</v>
      </c>
      <c r="D58" s="10">
        <v>350</v>
      </c>
      <c r="E58" s="30">
        <f t="shared" si="6"/>
        <v>1073.6</v>
      </c>
      <c r="F58" s="34">
        <f t="shared" si="7"/>
        <v>1000.4</v>
      </c>
    </row>
    <row r="59" spans="1:6" s="13" customFormat="1" ht="12.75">
      <c r="A59" s="11">
        <v>55</v>
      </c>
      <c r="B59" s="2" t="s">
        <v>72</v>
      </c>
      <c r="C59" s="26" t="s">
        <v>326</v>
      </c>
      <c r="D59" s="16">
        <v>500</v>
      </c>
      <c r="E59" s="30">
        <f t="shared" si="6"/>
        <v>677.6</v>
      </c>
      <c r="F59" s="34">
        <f t="shared" si="7"/>
        <v>631.4</v>
      </c>
    </row>
    <row r="60" spans="1:6" s="13" customFormat="1" ht="12.75">
      <c r="A60" s="1">
        <v>56</v>
      </c>
      <c r="B60" s="14" t="s">
        <v>69</v>
      </c>
      <c r="C60" s="26" t="s">
        <v>96</v>
      </c>
      <c r="D60" s="10">
        <v>2400</v>
      </c>
      <c r="E60" s="30">
        <f t="shared" si="6"/>
        <v>968</v>
      </c>
      <c r="F60" s="34">
        <f t="shared" si="7"/>
        <v>902</v>
      </c>
    </row>
    <row r="61" spans="1:6" s="13" customFormat="1" ht="12.75">
      <c r="A61" s="1">
        <v>57</v>
      </c>
      <c r="B61" s="3" t="s">
        <v>319</v>
      </c>
      <c r="C61" s="27" t="s">
        <v>309</v>
      </c>
      <c r="D61" s="16">
        <v>227420</v>
      </c>
      <c r="E61" s="30">
        <f t="shared" si="6"/>
        <v>1144</v>
      </c>
      <c r="F61" s="34">
        <f t="shared" si="7"/>
        <v>1066</v>
      </c>
    </row>
    <row r="62" spans="1:6" ht="12.75">
      <c r="A62" s="11">
        <v>58</v>
      </c>
      <c r="B62" s="3" t="s">
        <v>9</v>
      </c>
      <c r="C62" s="27" t="s">
        <v>97</v>
      </c>
      <c r="D62" s="16">
        <v>3500</v>
      </c>
      <c r="E62" s="30">
        <f t="shared" si="6"/>
        <v>308</v>
      </c>
      <c r="F62" s="34">
        <f t="shared" si="7"/>
        <v>287</v>
      </c>
    </row>
    <row r="63" spans="1:6" ht="12.75">
      <c r="A63" s="11">
        <v>59</v>
      </c>
      <c r="B63" s="3" t="s">
        <v>13</v>
      </c>
      <c r="C63" s="27" t="s">
        <v>98</v>
      </c>
      <c r="D63" s="16">
        <v>82270</v>
      </c>
      <c r="E63" s="30">
        <f t="shared" si="6"/>
        <v>440</v>
      </c>
      <c r="F63" s="34">
        <f t="shared" si="7"/>
        <v>410</v>
      </c>
    </row>
    <row r="64" spans="1:6" s="13" customFormat="1" ht="12.75">
      <c r="A64" s="1">
        <v>60</v>
      </c>
      <c r="B64" s="3" t="s">
        <v>14</v>
      </c>
      <c r="C64" s="27" t="s">
        <v>99</v>
      </c>
      <c r="D64" s="16">
        <v>82370</v>
      </c>
      <c r="E64" s="30">
        <f t="shared" si="6"/>
        <v>2112</v>
      </c>
      <c r="F64" s="34">
        <f t="shared" si="7"/>
        <v>1968</v>
      </c>
    </row>
    <row r="65" spans="1:6" s="13" customFormat="1" ht="12.75">
      <c r="A65" s="11">
        <v>61</v>
      </c>
      <c r="B65" s="12" t="s">
        <v>3</v>
      </c>
      <c r="C65" s="27" t="s">
        <v>231</v>
      </c>
      <c r="D65" s="10">
        <v>1190</v>
      </c>
      <c r="E65" s="30">
        <f t="shared" si="6"/>
        <v>200129.6</v>
      </c>
      <c r="F65" s="34">
        <f t="shared" si="7"/>
        <v>186484.4</v>
      </c>
    </row>
    <row r="66" spans="1:6" ht="12.75">
      <c r="A66" s="1">
        <v>62</v>
      </c>
      <c r="B66" s="3" t="s">
        <v>69</v>
      </c>
      <c r="C66" s="27" t="s">
        <v>100</v>
      </c>
      <c r="D66" s="16">
        <v>6370</v>
      </c>
      <c r="E66" s="30">
        <f t="shared" si="6"/>
        <v>3080</v>
      </c>
      <c r="F66" s="34">
        <f t="shared" si="7"/>
        <v>2870</v>
      </c>
    </row>
    <row r="67" spans="1:6" s="13" customFormat="1" ht="12.75">
      <c r="A67" s="1">
        <v>63</v>
      </c>
      <c r="B67" s="3" t="s">
        <v>15</v>
      </c>
      <c r="C67" s="27" t="s">
        <v>101</v>
      </c>
      <c r="D67" s="16">
        <v>4770</v>
      </c>
      <c r="E67" s="30">
        <f t="shared" si="6"/>
        <v>72397.6</v>
      </c>
      <c r="F67" s="34">
        <f t="shared" si="7"/>
        <v>67461.4</v>
      </c>
    </row>
    <row r="68" spans="1:6" ht="12.75">
      <c r="A68" s="1">
        <v>64</v>
      </c>
      <c r="B68" s="3" t="s">
        <v>54</v>
      </c>
      <c r="C68" s="27" t="s">
        <v>102</v>
      </c>
      <c r="D68" s="16">
        <v>18340</v>
      </c>
      <c r="E68" s="30">
        <f t="shared" si="6"/>
        <v>72485.6</v>
      </c>
      <c r="F68" s="34">
        <f t="shared" si="7"/>
        <v>67543.4</v>
      </c>
    </row>
    <row r="69" spans="1:6" ht="12.75">
      <c r="A69" s="1">
        <v>65</v>
      </c>
      <c r="B69" s="3" t="s">
        <v>360</v>
      </c>
      <c r="C69" s="27" t="s">
        <v>255</v>
      </c>
      <c r="D69" s="16">
        <v>12910</v>
      </c>
      <c r="E69" s="30">
        <f t="shared" si="6"/>
        <v>1047.2</v>
      </c>
      <c r="F69" s="34">
        <f aca="true" t="shared" si="8" ref="F69:F134">D65-((D65*18)/100)</f>
        <v>975.8</v>
      </c>
    </row>
    <row r="70" spans="1:6" ht="12.75">
      <c r="A70" s="11">
        <v>66</v>
      </c>
      <c r="B70" s="3" t="s">
        <v>18</v>
      </c>
      <c r="C70" s="27" t="s">
        <v>224</v>
      </c>
      <c r="D70" s="16">
        <v>4870</v>
      </c>
      <c r="E70" s="30">
        <f aca="true" t="shared" si="9" ref="E70:E135">D66-((D66*12)/100)</f>
        <v>5605.6</v>
      </c>
      <c r="F70" s="34">
        <f t="shared" si="8"/>
        <v>5223.4</v>
      </c>
    </row>
    <row r="71" spans="1:6" ht="12.75">
      <c r="A71" s="1">
        <v>67</v>
      </c>
      <c r="B71" s="3" t="s">
        <v>256</v>
      </c>
      <c r="C71" s="27" t="s">
        <v>103</v>
      </c>
      <c r="D71" s="16">
        <v>500</v>
      </c>
      <c r="E71" s="30">
        <f t="shared" si="9"/>
        <v>4197.6</v>
      </c>
      <c r="F71" s="34">
        <f t="shared" si="8"/>
        <v>3911.4</v>
      </c>
    </row>
    <row r="72" spans="1:6" s="13" customFormat="1" ht="12.75">
      <c r="A72" s="1">
        <v>68</v>
      </c>
      <c r="B72" s="3" t="s">
        <v>260</v>
      </c>
      <c r="C72" s="27" t="s">
        <v>257</v>
      </c>
      <c r="D72" s="16">
        <v>120</v>
      </c>
      <c r="E72" s="30">
        <f t="shared" si="9"/>
        <v>16139.2</v>
      </c>
      <c r="F72" s="34">
        <f t="shared" si="8"/>
        <v>15038.8</v>
      </c>
    </row>
    <row r="73" spans="1:6" ht="12.75">
      <c r="A73" s="1">
        <v>69</v>
      </c>
      <c r="B73" s="3" t="s">
        <v>20</v>
      </c>
      <c r="C73" s="27" t="s">
        <v>242</v>
      </c>
      <c r="D73" s="16">
        <v>4870</v>
      </c>
      <c r="E73" s="30">
        <f t="shared" si="9"/>
        <v>11360.8</v>
      </c>
      <c r="F73" s="34">
        <f t="shared" si="8"/>
        <v>10586.2</v>
      </c>
    </row>
    <row r="74" spans="1:6" ht="12.75">
      <c r="A74" s="1">
        <v>70</v>
      </c>
      <c r="B74" s="3" t="s">
        <v>41</v>
      </c>
      <c r="C74" s="27" t="s">
        <v>104</v>
      </c>
      <c r="D74" s="16">
        <v>550</v>
      </c>
      <c r="E74" s="30">
        <f t="shared" si="9"/>
        <v>4285.6</v>
      </c>
      <c r="F74" s="34">
        <f t="shared" si="8"/>
        <v>3993.4</v>
      </c>
    </row>
    <row r="75" spans="1:6" ht="12.75">
      <c r="A75" s="1">
        <v>71</v>
      </c>
      <c r="B75" s="3" t="s">
        <v>42</v>
      </c>
      <c r="C75" s="27" t="s">
        <v>105</v>
      </c>
      <c r="D75" s="16">
        <v>340</v>
      </c>
      <c r="E75" s="30">
        <f t="shared" si="9"/>
        <v>440</v>
      </c>
      <c r="F75" s="34">
        <f t="shared" si="8"/>
        <v>410</v>
      </c>
    </row>
    <row r="76" spans="1:6" ht="12.75">
      <c r="A76" s="1">
        <v>72</v>
      </c>
      <c r="B76" s="3" t="s">
        <v>19</v>
      </c>
      <c r="C76" s="27" t="s">
        <v>106</v>
      </c>
      <c r="D76" s="16">
        <v>290</v>
      </c>
      <c r="E76" s="30">
        <f t="shared" si="9"/>
        <v>105.6</v>
      </c>
      <c r="F76" s="34">
        <f t="shared" si="8"/>
        <v>98.4</v>
      </c>
    </row>
    <row r="77" spans="1:6" ht="12.75">
      <c r="A77" s="1">
        <v>73</v>
      </c>
      <c r="B77" s="2" t="s">
        <v>320</v>
      </c>
      <c r="C77" s="28" t="s">
        <v>346</v>
      </c>
      <c r="D77" s="16">
        <v>490</v>
      </c>
      <c r="E77" s="30">
        <f t="shared" si="9"/>
        <v>4285.6</v>
      </c>
      <c r="F77" s="34">
        <f t="shared" si="8"/>
        <v>3993.4</v>
      </c>
    </row>
    <row r="78" spans="1:6" ht="12.75">
      <c r="A78" s="1">
        <v>74</v>
      </c>
      <c r="B78" s="2" t="s">
        <v>16</v>
      </c>
      <c r="C78" s="28" t="s">
        <v>107</v>
      </c>
      <c r="D78" s="16">
        <v>12610</v>
      </c>
      <c r="E78" s="30">
        <f t="shared" si="9"/>
        <v>484</v>
      </c>
      <c r="F78" s="34">
        <f t="shared" si="8"/>
        <v>451</v>
      </c>
    </row>
    <row r="79" spans="1:6" ht="12.75">
      <c r="A79" s="1">
        <v>75</v>
      </c>
      <c r="B79" s="14" t="s">
        <v>6</v>
      </c>
      <c r="C79" s="28" t="s">
        <v>108</v>
      </c>
      <c r="D79" s="10">
        <v>8270</v>
      </c>
      <c r="E79" s="30">
        <f t="shared" si="9"/>
        <v>299.2</v>
      </c>
      <c r="F79" s="34">
        <f t="shared" si="8"/>
        <v>278.8</v>
      </c>
    </row>
    <row r="80" spans="1:6" ht="12.75">
      <c r="A80" s="1">
        <v>76</v>
      </c>
      <c r="B80" s="2" t="s">
        <v>2</v>
      </c>
      <c r="C80" s="28" t="s">
        <v>353</v>
      </c>
      <c r="D80" s="16">
        <v>280000</v>
      </c>
      <c r="E80" s="30">
        <f t="shared" si="9"/>
        <v>255.2</v>
      </c>
      <c r="F80" s="34">
        <f t="shared" si="8"/>
        <v>237.8</v>
      </c>
    </row>
    <row r="81" spans="1:6" ht="12.75">
      <c r="A81" s="1">
        <v>77</v>
      </c>
      <c r="B81" s="2" t="s">
        <v>2</v>
      </c>
      <c r="C81" s="2" t="s">
        <v>273</v>
      </c>
      <c r="D81" s="16">
        <v>100000</v>
      </c>
      <c r="E81" s="30">
        <f t="shared" si="9"/>
        <v>431.2</v>
      </c>
      <c r="F81" s="34">
        <f t="shared" si="8"/>
        <v>401.8</v>
      </c>
    </row>
    <row r="82" spans="1:6" ht="12.75">
      <c r="A82" s="1">
        <v>78</v>
      </c>
      <c r="B82" s="14" t="s">
        <v>9</v>
      </c>
      <c r="C82" s="14" t="s">
        <v>109</v>
      </c>
      <c r="D82" s="10">
        <v>4870</v>
      </c>
      <c r="E82" s="30">
        <f t="shared" si="9"/>
        <v>11096.8</v>
      </c>
      <c r="F82" s="34">
        <f t="shared" si="8"/>
        <v>10340.2</v>
      </c>
    </row>
    <row r="83" spans="1:6" ht="12.75">
      <c r="A83" s="1">
        <v>79</v>
      </c>
      <c r="B83" s="2" t="s">
        <v>52</v>
      </c>
      <c r="C83" s="2" t="s">
        <v>110</v>
      </c>
      <c r="D83" s="16">
        <v>5550</v>
      </c>
      <c r="E83" s="30">
        <f t="shared" si="9"/>
        <v>7277.6</v>
      </c>
      <c r="F83" s="34">
        <f t="shared" si="8"/>
        <v>6781.4</v>
      </c>
    </row>
    <row r="84" spans="1:6" ht="12.75">
      <c r="A84" s="11">
        <v>80</v>
      </c>
      <c r="B84" s="2" t="s">
        <v>52</v>
      </c>
      <c r="C84" s="2" t="s">
        <v>111</v>
      </c>
      <c r="D84" s="16">
        <v>6000</v>
      </c>
      <c r="E84" s="30">
        <f t="shared" si="9"/>
        <v>246400</v>
      </c>
      <c r="F84" s="34">
        <f t="shared" si="8"/>
        <v>229600</v>
      </c>
    </row>
    <row r="85" spans="1:6" ht="12.75">
      <c r="A85" s="1">
        <v>81</v>
      </c>
      <c r="B85" s="14" t="s">
        <v>359</v>
      </c>
      <c r="C85" s="14" t="s">
        <v>112</v>
      </c>
      <c r="D85" s="10">
        <v>80170</v>
      </c>
      <c r="E85" s="30">
        <f t="shared" si="9"/>
        <v>88000</v>
      </c>
      <c r="F85" s="34">
        <f t="shared" si="8"/>
        <v>82000</v>
      </c>
    </row>
    <row r="86" spans="1:6" s="13" customFormat="1" ht="12.75">
      <c r="A86" s="1">
        <v>82</v>
      </c>
      <c r="B86" s="2" t="s">
        <v>236</v>
      </c>
      <c r="C86" s="2" t="s">
        <v>235</v>
      </c>
      <c r="D86" s="16">
        <v>8470</v>
      </c>
      <c r="E86" s="30">
        <f t="shared" si="9"/>
        <v>4285.6</v>
      </c>
      <c r="F86" s="34">
        <f t="shared" si="8"/>
        <v>3993.4</v>
      </c>
    </row>
    <row r="87" spans="1:6" ht="12.75">
      <c r="A87" s="11">
        <v>83</v>
      </c>
      <c r="B87" s="2" t="s">
        <v>335</v>
      </c>
      <c r="C87" s="2" t="s">
        <v>336</v>
      </c>
      <c r="D87" s="16">
        <v>1770</v>
      </c>
      <c r="E87" s="30">
        <f t="shared" si="9"/>
        <v>4884</v>
      </c>
      <c r="F87" s="34">
        <f t="shared" si="8"/>
        <v>4551</v>
      </c>
    </row>
    <row r="88" spans="1:6" ht="12.75">
      <c r="A88" s="1">
        <v>84</v>
      </c>
      <c r="B88" s="2" t="s">
        <v>297</v>
      </c>
      <c r="C88" s="2" t="s">
        <v>113</v>
      </c>
      <c r="D88" s="16">
        <v>78170</v>
      </c>
      <c r="E88" s="30">
        <f t="shared" si="9"/>
        <v>5280</v>
      </c>
      <c r="F88" s="34">
        <f t="shared" si="8"/>
        <v>4920</v>
      </c>
    </row>
    <row r="89" spans="1:6" s="13" customFormat="1" ht="12.75">
      <c r="A89" s="1">
        <v>85</v>
      </c>
      <c r="B89" s="2" t="s">
        <v>298</v>
      </c>
      <c r="C89" s="2" t="s">
        <v>114</v>
      </c>
      <c r="D89" s="16">
        <v>78170</v>
      </c>
      <c r="E89" s="30">
        <f t="shared" si="9"/>
        <v>70549.6</v>
      </c>
      <c r="F89" s="34">
        <f t="shared" si="8"/>
        <v>65739.4</v>
      </c>
    </row>
    <row r="90" spans="1:6" ht="18.75">
      <c r="A90" s="53" t="s">
        <v>29</v>
      </c>
      <c r="B90" s="51"/>
      <c r="C90" s="51"/>
      <c r="D90" s="52"/>
      <c r="E90" s="30">
        <f t="shared" si="9"/>
        <v>7453.6</v>
      </c>
      <c r="F90" s="34">
        <f t="shared" si="8"/>
        <v>6945.4</v>
      </c>
    </row>
    <row r="91" spans="1:6" ht="12.75">
      <c r="A91" s="1">
        <v>87</v>
      </c>
      <c r="B91" s="2" t="s">
        <v>17</v>
      </c>
      <c r="C91" s="2" t="s">
        <v>120</v>
      </c>
      <c r="D91" s="16">
        <v>1250</v>
      </c>
      <c r="E91" s="30">
        <f t="shared" si="9"/>
        <v>1557.6</v>
      </c>
      <c r="F91" s="34">
        <f t="shared" si="8"/>
        <v>1451.4</v>
      </c>
    </row>
    <row r="92" spans="1:6" s="13" customFormat="1" ht="12.75">
      <c r="A92" s="1">
        <v>88</v>
      </c>
      <c r="B92" s="2" t="s">
        <v>48</v>
      </c>
      <c r="C92" s="2" t="s">
        <v>121</v>
      </c>
      <c r="D92" s="16">
        <v>2470</v>
      </c>
      <c r="E92" s="30">
        <f t="shared" si="9"/>
        <v>68789.6</v>
      </c>
      <c r="F92" s="34">
        <f t="shared" si="8"/>
        <v>64099.4</v>
      </c>
    </row>
    <row r="93" spans="1:6" ht="12.75">
      <c r="A93" s="1">
        <v>89</v>
      </c>
      <c r="B93" s="2" t="s">
        <v>8</v>
      </c>
      <c r="C93" s="2" t="s">
        <v>122</v>
      </c>
      <c r="D93" s="16">
        <v>3190</v>
      </c>
      <c r="E93" s="30">
        <f t="shared" si="9"/>
        <v>68789.6</v>
      </c>
      <c r="F93" s="34">
        <f t="shared" si="8"/>
        <v>64099.4</v>
      </c>
    </row>
    <row r="94" spans="1:6" ht="18.75">
      <c r="A94" s="1">
        <v>90</v>
      </c>
      <c r="B94" s="2" t="s">
        <v>299</v>
      </c>
      <c r="C94" s="2" t="s">
        <v>123</v>
      </c>
      <c r="D94" s="16">
        <v>3490</v>
      </c>
      <c r="E94" s="38"/>
      <c r="F94" s="38"/>
    </row>
    <row r="95" spans="1:6" ht="18.75">
      <c r="A95" s="37"/>
      <c r="B95" s="2" t="s">
        <v>2</v>
      </c>
      <c r="C95" s="2" t="s">
        <v>333</v>
      </c>
      <c r="D95" s="16">
        <v>142040</v>
      </c>
      <c r="E95" s="30">
        <f t="shared" si="9"/>
        <v>1100</v>
      </c>
      <c r="F95" s="34">
        <f t="shared" si="8"/>
        <v>1025</v>
      </c>
    </row>
    <row r="96" spans="1:6" ht="12.75">
      <c r="A96" s="1">
        <v>91</v>
      </c>
      <c r="B96" s="2" t="s">
        <v>53</v>
      </c>
      <c r="C96" s="2" t="s">
        <v>124</v>
      </c>
      <c r="D96" s="16">
        <v>36230</v>
      </c>
      <c r="E96" s="30">
        <f t="shared" si="9"/>
        <v>2173.6</v>
      </c>
      <c r="F96" s="34">
        <f t="shared" si="8"/>
        <v>2025.4</v>
      </c>
    </row>
    <row r="97" spans="1:6" ht="22.5" customHeight="1">
      <c r="A97" s="1">
        <v>92</v>
      </c>
      <c r="B97" s="2" t="s">
        <v>10</v>
      </c>
      <c r="C97" s="2" t="s">
        <v>125</v>
      </c>
      <c r="D97" s="16">
        <v>3340</v>
      </c>
      <c r="E97" s="30">
        <f t="shared" si="9"/>
        <v>2807.2</v>
      </c>
      <c r="F97" s="34">
        <f t="shared" si="8"/>
        <v>2615.8</v>
      </c>
    </row>
    <row r="98" spans="1:6" ht="12.75">
      <c r="A98" s="1">
        <v>93</v>
      </c>
      <c r="B98" s="2" t="s">
        <v>3</v>
      </c>
      <c r="C98" s="2" t="s">
        <v>352</v>
      </c>
      <c r="D98" s="16">
        <v>4540</v>
      </c>
      <c r="E98" s="30">
        <f t="shared" si="9"/>
        <v>3071.2</v>
      </c>
      <c r="F98" s="34">
        <f t="shared" si="8"/>
        <v>2861.8</v>
      </c>
    </row>
    <row r="99" spans="1:6" ht="12.75">
      <c r="A99" s="1">
        <v>94</v>
      </c>
      <c r="B99" s="2" t="s">
        <v>3</v>
      </c>
      <c r="C99" s="2" t="s">
        <v>126</v>
      </c>
      <c r="D99" s="16">
        <v>5490</v>
      </c>
      <c r="E99" s="30">
        <f t="shared" si="9"/>
        <v>124995.2</v>
      </c>
      <c r="F99" s="34">
        <f t="shared" si="8"/>
        <v>116472.8</v>
      </c>
    </row>
    <row r="100" spans="1:6" ht="12.75">
      <c r="A100" s="1">
        <v>95</v>
      </c>
      <c r="B100" s="2" t="s">
        <v>118</v>
      </c>
      <c r="C100" s="2" t="s">
        <v>127</v>
      </c>
      <c r="D100" s="16">
        <v>24430</v>
      </c>
      <c r="E100" s="30">
        <f t="shared" si="9"/>
        <v>31882.4</v>
      </c>
      <c r="F100" s="34">
        <f t="shared" si="8"/>
        <v>29708.6</v>
      </c>
    </row>
    <row r="101" spans="1:6" ht="12.75">
      <c r="A101" s="1">
        <v>96</v>
      </c>
      <c r="B101" s="2" t="s">
        <v>119</v>
      </c>
      <c r="C101" s="2" t="s">
        <v>128</v>
      </c>
      <c r="D101" s="16">
        <v>4380</v>
      </c>
      <c r="E101" s="30">
        <f t="shared" si="9"/>
        <v>2939.2</v>
      </c>
      <c r="F101" s="34">
        <f t="shared" si="8"/>
        <v>2738.8</v>
      </c>
    </row>
    <row r="102" spans="1:6" ht="12.75">
      <c r="A102" s="1">
        <v>97</v>
      </c>
      <c r="B102" s="2" t="s">
        <v>2</v>
      </c>
      <c r="C102" s="2" t="s">
        <v>129</v>
      </c>
      <c r="D102" s="16">
        <v>151600</v>
      </c>
      <c r="E102" s="30">
        <f t="shared" si="9"/>
        <v>3995.2</v>
      </c>
      <c r="F102" s="34">
        <f t="shared" si="8"/>
        <v>3722.8</v>
      </c>
    </row>
    <row r="103" spans="1:6" ht="12.75">
      <c r="A103" s="1">
        <v>98</v>
      </c>
      <c r="B103" s="3" t="s">
        <v>53</v>
      </c>
      <c r="C103" s="3" t="s">
        <v>130</v>
      </c>
      <c r="D103" s="16">
        <v>17770</v>
      </c>
      <c r="E103" s="30">
        <f t="shared" si="9"/>
        <v>4831.2</v>
      </c>
      <c r="F103" s="34">
        <f t="shared" si="8"/>
        <v>4501.8</v>
      </c>
    </row>
    <row r="104" spans="1:6" ht="12.75">
      <c r="A104" s="1">
        <v>99</v>
      </c>
      <c r="B104" s="3" t="s">
        <v>267</v>
      </c>
      <c r="C104" s="3" t="s">
        <v>131</v>
      </c>
      <c r="D104" s="16">
        <v>22540</v>
      </c>
      <c r="E104" s="30">
        <f t="shared" si="9"/>
        <v>21498.4</v>
      </c>
      <c r="F104" s="34">
        <f t="shared" si="8"/>
        <v>20032.6</v>
      </c>
    </row>
    <row r="105" spans="1:6" ht="12.75">
      <c r="A105" s="1">
        <v>100</v>
      </c>
      <c r="B105" s="3" t="s">
        <v>268</v>
      </c>
      <c r="C105" s="3" t="s">
        <v>132</v>
      </c>
      <c r="D105" s="16">
        <v>22540</v>
      </c>
      <c r="E105" s="30">
        <f t="shared" si="9"/>
        <v>3854.4</v>
      </c>
      <c r="F105" s="34">
        <f t="shared" si="8"/>
        <v>3591.6</v>
      </c>
    </row>
    <row r="106" spans="1:6" ht="12.75">
      <c r="A106" s="1">
        <v>101</v>
      </c>
      <c r="B106" s="3" t="s">
        <v>54</v>
      </c>
      <c r="C106" s="3" t="s">
        <v>253</v>
      </c>
      <c r="D106" s="16">
        <v>15170</v>
      </c>
      <c r="E106" s="30">
        <f t="shared" si="9"/>
        <v>133408</v>
      </c>
      <c r="F106" s="34">
        <f t="shared" si="8"/>
        <v>124312</v>
      </c>
    </row>
    <row r="107" spans="1:6" ht="12.75">
      <c r="A107" s="1">
        <v>102</v>
      </c>
      <c r="B107" s="3" t="s">
        <v>54</v>
      </c>
      <c r="C107" s="3" t="s">
        <v>254</v>
      </c>
      <c r="D107" s="16">
        <v>15170</v>
      </c>
      <c r="E107" s="30">
        <f t="shared" si="9"/>
        <v>15637.6</v>
      </c>
      <c r="F107" s="34">
        <f t="shared" si="8"/>
        <v>14571.4</v>
      </c>
    </row>
    <row r="108" spans="1:6" ht="12.75">
      <c r="A108" s="1">
        <v>103</v>
      </c>
      <c r="B108" s="3" t="s">
        <v>49</v>
      </c>
      <c r="C108" s="3" t="s">
        <v>133</v>
      </c>
      <c r="D108" s="16">
        <v>8370</v>
      </c>
      <c r="E108" s="30">
        <f t="shared" si="9"/>
        <v>19835.2</v>
      </c>
      <c r="F108" s="34">
        <f t="shared" si="8"/>
        <v>18482.8</v>
      </c>
    </row>
    <row r="109" spans="1:6" ht="12.75">
      <c r="A109" s="1">
        <v>104</v>
      </c>
      <c r="B109" s="3" t="s">
        <v>256</v>
      </c>
      <c r="C109" s="3" t="s">
        <v>134</v>
      </c>
      <c r="D109" s="16">
        <v>580</v>
      </c>
      <c r="E109" s="30">
        <f t="shared" si="9"/>
        <v>19835.2</v>
      </c>
      <c r="F109" s="34">
        <f t="shared" si="8"/>
        <v>18482.8</v>
      </c>
    </row>
    <row r="110" spans="1:6" ht="12.75">
      <c r="A110" s="1">
        <v>105</v>
      </c>
      <c r="B110" s="3" t="s">
        <v>260</v>
      </c>
      <c r="C110" s="3" t="s">
        <v>258</v>
      </c>
      <c r="D110" s="16">
        <v>140</v>
      </c>
      <c r="E110" s="30">
        <f t="shared" si="9"/>
        <v>13349.6</v>
      </c>
      <c r="F110" s="34">
        <f t="shared" si="8"/>
        <v>12439.4</v>
      </c>
    </row>
    <row r="111" spans="1:6" ht="12.75">
      <c r="A111" s="1">
        <v>106</v>
      </c>
      <c r="B111" s="3" t="s">
        <v>20</v>
      </c>
      <c r="C111" s="3" t="s">
        <v>135</v>
      </c>
      <c r="D111" s="16">
        <v>6270</v>
      </c>
      <c r="E111" s="30">
        <f t="shared" si="9"/>
        <v>13349.6</v>
      </c>
      <c r="F111" s="34">
        <f t="shared" si="8"/>
        <v>12439.4</v>
      </c>
    </row>
    <row r="112" spans="1:6" ht="12.75">
      <c r="A112" s="1">
        <v>107</v>
      </c>
      <c r="B112" s="3" t="s">
        <v>3</v>
      </c>
      <c r="C112" s="3" t="s">
        <v>115</v>
      </c>
      <c r="D112" s="16">
        <v>1310</v>
      </c>
      <c r="E112" s="30">
        <f t="shared" si="9"/>
        <v>7365.6</v>
      </c>
      <c r="F112" s="34">
        <f t="shared" si="8"/>
        <v>6863.4</v>
      </c>
    </row>
    <row r="113" spans="1:6" ht="12.75">
      <c r="A113" s="1">
        <v>108</v>
      </c>
      <c r="B113" s="3" t="s">
        <v>69</v>
      </c>
      <c r="C113" s="3" t="s">
        <v>116</v>
      </c>
      <c r="D113" s="16">
        <v>2770</v>
      </c>
      <c r="E113" s="30">
        <f t="shared" si="9"/>
        <v>510.4</v>
      </c>
      <c r="F113" s="34">
        <f t="shared" si="8"/>
        <v>475.6</v>
      </c>
    </row>
    <row r="114" spans="1:6" ht="12.75">
      <c r="A114" s="1">
        <v>109</v>
      </c>
      <c r="B114" s="3" t="s">
        <v>21</v>
      </c>
      <c r="C114" s="3" t="s">
        <v>1</v>
      </c>
      <c r="D114" s="16">
        <v>48600</v>
      </c>
      <c r="E114" s="30">
        <f t="shared" si="9"/>
        <v>123.2</v>
      </c>
      <c r="F114" s="34">
        <f t="shared" si="8"/>
        <v>114.8</v>
      </c>
    </row>
    <row r="115" spans="1:6" ht="12.75">
      <c r="A115" s="1">
        <v>110</v>
      </c>
      <c r="B115" s="3" t="s">
        <v>2</v>
      </c>
      <c r="C115" s="3" t="s">
        <v>136</v>
      </c>
      <c r="D115" s="16">
        <v>93000</v>
      </c>
      <c r="E115" s="30">
        <f t="shared" si="9"/>
        <v>5517.6</v>
      </c>
      <c r="F115" s="34">
        <f t="shared" si="8"/>
        <v>5141.4</v>
      </c>
    </row>
    <row r="116" spans="1:6" ht="12.75">
      <c r="A116" s="1">
        <v>111</v>
      </c>
      <c r="B116" s="3" t="s">
        <v>300</v>
      </c>
      <c r="C116" s="3" t="s">
        <v>137</v>
      </c>
      <c r="D116" s="16">
        <v>31170</v>
      </c>
      <c r="E116" s="30">
        <f t="shared" si="9"/>
        <v>1152.8</v>
      </c>
      <c r="F116" s="34">
        <f t="shared" si="8"/>
        <v>1074.2</v>
      </c>
    </row>
    <row r="117" spans="1:6" ht="40.5" customHeight="1">
      <c r="A117" s="1">
        <v>112</v>
      </c>
      <c r="B117" s="56" t="s">
        <v>365</v>
      </c>
      <c r="C117" s="57"/>
      <c r="D117" s="58"/>
      <c r="E117" s="30">
        <f t="shared" si="9"/>
        <v>2437.6</v>
      </c>
      <c r="F117" s="34">
        <f t="shared" si="8"/>
        <v>2271.4</v>
      </c>
    </row>
    <row r="118" spans="1:6" ht="12.75">
      <c r="A118" s="1">
        <v>113</v>
      </c>
      <c r="B118" s="3" t="s">
        <v>55</v>
      </c>
      <c r="C118" s="3" t="s">
        <v>147</v>
      </c>
      <c r="D118" s="16">
        <v>850</v>
      </c>
      <c r="E118" s="30">
        <f t="shared" si="9"/>
        <v>42768</v>
      </c>
      <c r="F118" s="34">
        <f t="shared" si="8"/>
        <v>39852</v>
      </c>
    </row>
    <row r="119" spans="1:6" ht="12.75">
      <c r="A119" s="1">
        <v>114</v>
      </c>
      <c r="B119" s="3" t="s">
        <v>56</v>
      </c>
      <c r="C119" s="3" t="s">
        <v>148</v>
      </c>
      <c r="D119" s="16">
        <v>1320</v>
      </c>
      <c r="E119" s="30">
        <f t="shared" si="9"/>
        <v>81840</v>
      </c>
      <c r="F119" s="34">
        <f t="shared" si="8"/>
        <v>76260</v>
      </c>
    </row>
    <row r="120" spans="1:6" ht="12.75">
      <c r="A120" s="1">
        <v>115</v>
      </c>
      <c r="B120" s="3" t="s">
        <v>18</v>
      </c>
      <c r="C120" s="3" t="s">
        <v>149</v>
      </c>
      <c r="D120" s="16">
        <v>1970</v>
      </c>
      <c r="E120" s="30">
        <f t="shared" si="9"/>
        <v>27429.6</v>
      </c>
      <c r="F120" s="34">
        <f t="shared" si="8"/>
        <v>25559.4</v>
      </c>
    </row>
    <row r="121" spans="1:6" ht="18.75">
      <c r="A121" s="1">
        <v>116</v>
      </c>
      <c r="B121" s="3" t="s">
        <v>142</v>
      </c>
      <c r="C121" s="3" t="s">
        <v>150</v>
      </c>
      <c r="D121" s="16">
        <v>990</v>
      </c>
      <c r="E121" s="38"/>
      <c r="F121" s="38"/>
    </row>
    <row r="122" spans="1:6" ht="18.75">
      <c r="A122" s="37"/>
      <c r="B122" s="3" t="s">
        <v>140</v>
      </c>
      <c r="C122" s="3" t="s">
        <v>151</v>
      </c>
      <c r="D122" s="16">
        <v>9280</v>
      </c>
      <c r="E122" s="30">
        <f t="shared" si="9"/>
        <v>748</v>
      </c>
      <c r="F122" s="34">
        <f t="shared" si="8"/>
        <v>697</v>
      </c>
    </row>
    <row r="123" spans="1:6" ht="12.75">
      <c r="A123" s="1">
        <v>117</v>
      </c>
      <c r="B123" s="3" t="s">
        <v>146</v>
      </c>
      <c r="C123" s="3" t="s">
        <v>152</v>
      </c>
      <c r="D123" s="16">
        <v>840</v>
      </c>
      <c r="E123" s="30">
        <f t="shared" si="9"/>
        <v>1161.6</v>
      </c>
      <c r="F123" s="34">
        <f t="shared" si="8"/>
        <v>1082.4</v>
      </c>
    </row>
    <row r="124" spans="1:6" ht="21.75" customHeight="1">
      <c r="A124" s="1">
        <v>118</v>
      </c>
      <c r="B124" s="3" t="s">
        <v>146</v>
      </c>
      <c r="C124" s="3" t="s">
        <v>232</v>
      </c>
      <c r="D124" s="16">
        <v>330</v>
      </c>
      <c r="E124" s="30">
        <f t="shared" si="9"/>
        <v>1733.6</v>
      </c>
      <c r="F124" s="34">
        <f t="shared" si="8"/>
        <v>1615.4</v>
      </c>
    </row>
    <row r="125" spans="1:6" ht="12.75">
      <c r="A125" s="1">
        <v>119</v>
      </c>
      <c r="B125" s="3" t="s">
        <v>17</v>
      </c>
      <c r="C125" s="3" t="s">
        <v>153</v>
      </c>
      <c r="D125" s="16">
        <v>2170</v>
      </c>
      <c r="E125" s="30">
        <f t="shared" si="9"/>
        <v>871.2</v>
      </c>
      <c r="F125" s="34">
        <f t="shared" si="8"/>
        <v>811.8</v>
      </c>
    </row>
    <row r="126" spans="1:6" ht="12.75">
      <c r="A126" s="1">
        <v>120</v>
      </c>
      <c r="B126" s="3" t="s">
        <v>141</v>
      </c>
      <c r="C126" s="3" t="s">
        <v>154</v>
      </c>
      <c r="D126" s="16">
        <v>86070</v>
      </c>
      <c r="E126" s="30">
        <f t="shared" si="9"/>
        <v>8166.4</v>
      </c>
      <c r="F126" s="34">
        <f t="shared" si="8"/>
        <v>7609.6</v>
      </c>
    </row>
    <row r="127" spans="1:6" ht="12.75">
      <c r="A127" s="1">
        <v>121</v>
      </c>
      <c r="B127" s="3" t="s">
        <v>22</v>
      </c>
      <c r="C127" s="3" t="s">
        <v>155</v>
      </c>
      <c r="D127" s="16">
        <v>55270</v>
      </c>
      <c r="E127" s="30">
        <f t="shared" si="9"/>
        <v>739.2</v>
      </c>
      <c r="F127" s="34">
        <f t="shared" si="8"/>
        <v>688.8</v>
      </c>
    </row>
    <row r="128" spans="1:6" ht="12.75">
      <c r="A128" s="1">
        <v>122</v>
      </c>
      <c r="B128" s="3" t="s">
        <v>144</v>
      </c>
      <c r="C128" s="3" t="s">
        <v>158</v>
      </c>
      <c r="D128" s="16">
        <v>21880</v>
      </c>
      <c r="E128" s="30">
        <f t="shared" si="9"/>
        <v>290.4</v>
      </c>
      <c r="F128" s="34">
        <f t="shared" si="8"/>
        <v>270.6</v>
      </c>
    </row>
    <row r="129" spans="1:6" ht="12.75">
      <c r="A129" s="1">
        <v>123</v>
      </c>
      <c r="B129" s="3" t="s">
        <v>145</v>
      </c>
      <c r="C129" s="3" t="s">
        <v>156</v>
      </c>
      <c r="D129" s="16">
        <v>15270</v>
      </c>
      <c r="E129" s="30">
        <f t="shared" si="9"/>
        <v>1909.6</v>
      </c>
      <c r="F129" s="34">
        <f t="shared" si="8"/>
        <v>1779.4</v>
      </c>
    </row>
    <row r="130" spans="1:6" ht="12.75">
      <c r="A130" s="1">
        <v>124</v>
      </c>
      <c r="B130" s="3" t="s">
        <v>8</v>
      </c>
      <c r="C130" s="3" t="s">
        <v>157</v>
      </c>
      <c r="D130" s="16">
        <v>9770</v>
      </c>
      <c r="E130" s="30">
        <f t="shared" si="9"/>
        <v>75741.6</v>
      </c>
      <c r="F130" s="34">
        <f t="shared" si="8"/>
        <v>70577.4</v>
      </c>
    </row>
    <row r="131" spans="1:6" ht="12.75">
      <c r="A131" s="1">
        <v>125</v>
      </c>
      <c r="B131" s="3" t="s">
        <v>118</v>
      </c>
      <c r="C131" s="3" t="s">
        <v>311</v>
      </c>
      <c r="D131" s="16">
        <v>25320</v>
      </c>
      <c r="E131" s="30">
        <f t="shared" si="9"/>
        <v>48637.6</v>
      </c>
      <c r="F131" s="34">
        <f t="shared" si="8"/>
        <v>45321.4</v>
      </c>
    </row>
    <row r="132" spans="1:6" ht="12.75">
      <c r="A132" s="1">
        <v>126</v>
      </c>
      <c r="B132" s="3" t="s">
        <v>23</v>
      </c>
      <c r="C132" s="3" t="s">
        <v>163</v>
      </c>
      <c r="D132" s="16">
        <v>36270</v>
      </c>
      <c r="E132" s="30">
        <f t="shared" si="9"/>
        <v>19254.4</v>
      </c>
      <c r="F132" s="34">
        <f t="shared" si="8"/>
        <v>17941.6</v>
      </c>
    </row>
    <row r="133" spans="1:6" ht="12.75">
      <c r="A133" s="1">
        <v>127</v>
      </c>
      <c r="B133" s="3" t="s">
        <v>57</v>
      </c>
      <c r="C133" s="3" t="s">
        <v>164</v>
      </c>
      <c r="D133" s="16">
        <v>60720</v>
      </c>
      <c r="E133" s="30">
        <f t="shared" si="9"/>
        <v>13437.6</v>
      </c>
      <c r="F133" s="34">
        <f t="shared" si="8"/>
        <v>12521.4</v>
      </c>
    </row>
    <row r="134" spans="1:6" ht="12.75">
      <c r="A134" s="1">
        <v>128</v>
      </c>
      <c r="B134" s="3" t="s">
        <v>6</v>
      </c>
      <c r="C134" s="3" t="s">
        <v>139</v>
      </c>
      <c r="D134" s="16">
        <v>58070</v>
      </c>
      <c r="E134" s="30">
        <f t="shared" si="9"/>
        <v>8597.6</v>
      </c>
      <c r="F134" s="34">
        <f t="shared" si="8"/>
        <v>8011.4</v>
      </c>
    </row>
    <row r="135" spans="1:6" ht="12.75">
      <c r="A135" s="1">
        <v>129</v>
      </c>
      <c r="B135" s="3" t="s">
        <v>6</v>
      </c>
      <c r="C135" s="3" t="s">
        <v>138</v>
      </c>
      <c r="D135" s="16">
        <v>57130</v>
      </c>
      <c r="E135" s="30">
        <f t="shared" si="9"/>
        <v>22281.6</v>
      </c>
      <c r="F135" s="34">
        <f aca="true" t="shared" si="10" ref="F135:F201">D131-((D131*18)/100)</f>
        <v>20762.4</v>
      </c>
    </row>
    <row r="136" spans="1:6" ht="12.75">
      <c r="A136" s="1">
        <v>130</v>
      </c>
      <c r="B136" s="3" t="s">
        <v>43</v>
      </c>
      <c r="C136" s="3" t="s">
        <v>159</v>
      </c>
      <c r="D136" s="16">
        <v>4620</v>
      </c>
      <c r="E136" s="30">
        <f aca="true" t="shared" si="11" ref="E136:E202">D132-((D132*12)/100)</f>
        <v>31917.6</v>
      </c>
      <c r="F136" s="34">
        <f t="shared" si="10"/>
        <v>29741.4</v>
      </c>
    </row>
    <row r="137" spans="1:6" ht="12.75">
      <c r="A137" s="1">
        <v>131</v>
      </c>
      <c r="B137" s="3" t="s">
        <v>37</v>
      </c>
      <c r="C137" s="3" t="s">
        <v>160</v>
      </c>
      <c r="D137" s="16">
        <v>770</v>
      </c>
      <c r="E137" s="30">
        <f t="shared" si="11"/>
        <v>53433.6</v>
      </c>
      <c r="F137" s="34">
        <f t="shared" si="10"/>
        <v>49790.4</v>
      </c>
    </row>
    <row r="138" spans="1:6" ht="12.75">
      <c r="A138" s="1">
        <v>132</v>
      </c>
      <c r="B138" s="3" t="s">
        <v>143</v>
      </c>
      <c r="C138" s="3" t="s">
        <v>161</v>
      </c>
      <c r="D138" s="16">
        <v>20380</v>
      </c>
      <c r="E138" s="30">
        <f t="shared" si="11"/>
        <v>51101.6</v>
      </c>
      <c r="F138" s="34">
        <f t="shared" si="10"/>
        <v>47617.4</v>
      </c>
    </row>
    <row r="139" spans="1:6" ht="12.75">
      <c r="A139" s="1">
        <v>133</v>
      </c>
      <c r="B139" s="3" t="s">
        <v>30</v>
      </c>
      <c r="C139" s="3" t="s">
        <v>162</v>
      </c>
      <c r="D139" s="16">
        <v>47200</v>
      </c>
      <c r="E139" s="30">
        <f t="shared" si="11"/>
        <v>50274.4</v>
      </c>
      <c r="F139" s="34">
        <f t="shared" si="10"/>
        <v>46846.6</v>
      </c>
    </row>
    <row r="140" spans="1:6" ht="18.75">
      <c r="A140" s="1">
        <v>134</v>
      </c>
      <c r="B140" s="53" t="s">
        <v>358</v>
      </c>
      <c r="C140" s="54"/>
      <c r="D140" s="55"/>
      <c r="E140" s="30">
        <f t="shared" si="11"/>
        <v>4065.6</v>
      </c>
      <c r="F140" s="34">
        <f t="shared" si="10"/>
        <v>3788.4</v>
      </c>
    </row>
    <row r="141" spans="1:6" ht="12.75">
      <c r="A141" s="1">
        <v>135</v>
      </c>
      <c r="B141" s="3" t="s">
        <v>24</v>
      </c>
      <c r="C141" s="3" t="s">
        <v>165</v>
      </c>
      <c r="D141" s="16">
        <v>15470</v>
      </c>
      <c r="E141" s="30">
        <f t="shared" si="11"/>
        <v>677.6</v>
      </c>
      <c r="F141" s="34">
        <f t="shared" si="10"/>
        <v>631.4</v>
      </c>
    </row>
    <row r="142" spans="1:6" ht="12.75">
      <c r="A142" s="1">
        <v>136</v>
      </c>
      <c r="B142" s="3" t="s">
        <v>25</v>
      </c>
      <c r="C142" s="3" t="s">
        <v>166</v>
      </c>
      <c r="D142" s="16">
        <v>7870</v>
      </c>
      <c r="E142" s="30">
        <f t="shared" si="11"/>
        <v>17934.4</v>
      </c>
      <c r="F142" s="34">
        <f t="shared" si="10"/>
        <v>16711.6</v>
      </c>
    </row>
    <row r="143" spans="1:6" ht="12.75">
      <c r="A143" s="1">
        <v>137</v>
      </c>
      <c r="B143" s="3" t="s">
        <v>5</v>
      </c>
      <c r="C143" s="3" t="s">
        <v>167</v>
      </c>
      <c r="D143" s="16">
        <v>6870</v>
      </c>
      <c r="E143" s="30">
        <f t="shared" si="11"/>
        <v>41536</v>
      </c>
      <c r="F143" s="34">
        <f t="shared" si="10"/>
        <v>38704</v>
      </c>
    </row>
    <row r="144" spans="1:6" ht="18.75">
      <c r="A144" s="1">
        <v>138</v>
      </c>
      <c r="B144" s="3" t="s">
        <v>5</v>
      </c>
      <c r="C144" s="3" t="s">
        <v>168</v>
      </c>
      <c r="D144" s="16">
        <v>6060</v>
      </c>
      <c r="E144" s="38"/>
      <c r="F144" s="38"/>
    </row>
    <row r="145" spans="1:6" ht="18.75">
      <c r="A145" s="37"/>
      <c r="B145" s="3" t="s">
        <v>5</v>
      </c>
      <c r="C145" s="3" t="s">
        <v>169</v>
      </c>
      <c r="D145" s="16">
        <v>7370</v>
      </c>
      <c r="E145" s="30">
        <f t="shared" si="11"/>
        <v>13613.6</v>
      </c>
      <c r="F145" s="34">
        <f t="shared" si="10"/>
        <v>12685.4</v>
      </c>
    </row>
    <row r="146" spans="1:6" ht="12.75">
      <c r="A146" s="1">
        <v>139</v>
      </c>
      <c r="B146" s="3" t="s">
        <v>5</v>
      </c>
      <c r="C146" s="3" t="s">
        <v>170</v>
      </c>
      <c r="D146" s="16">
        <v>7170</v>
      </c>
      <c r="E146" s="30">
        <f t="shared" si="11"/>
        <v>6925.6</v>
      </c>
      <c r="F146" s="34">
        <f t="shared" si="10"/>
        <v>6453.4</v>
      </c>
    </row>
    <row r="147" spans="1:6" ht="20.25" customHeight="1">
      <c r="A147" s="1">
        <v>140</v>
      </c>
      <c r="B147" s="3" t="s">
        <v>26</v>
      </c>
      <c r="C147" s="3" t="s">
        <v>171</v>
      </c>
      <c r="D147" s="16">
        <v>6070</v>
      </c>
      <c r="E147" s="30">
        <f t="shared" si="11"/>
        <v>6045.6</v>
      </c>
      <c r="F147" s="34">
        <f t="shared" si="10"/>
        <v>5633.4</v>
      </c>
    </row>
    <row r="148" spans="1:6" ht="12.75">
      <c r="A148" s="1">
        <v>141</v>
      </c>
      <c r="B148" s="3" t="s">
        <v>27</v>
      </c>
      <c r="C148" s="3" t="s">
        <v>172</v>
      </c>
      <c r="D148" s="16">
        <v>16470</v>
      </c>
      <c r="E148" s="30">
        <f t="shared" si="11"/>
        <v>5332.8</v>
      </c>
      <c r="F148" s="34">
        <f t="shared" si="10"/>
        <v>4969.2</v>
      </c>
    </row>
    <row r="149" spans="1:6" ht="18.75">
      <c r="A149" s="1">
        <v>142</v>
      </c>
      <c r="B149" s="53" t="s">
        <v>33</v>
      </c>
      <c r="C149" s="54"/>
      <c r="D149" s="55"/>
      <c r="E149" s="30">
        <f t="shared" si="11"/>
        <v>6485.6</v>
      </c>
      <c r="F149" s="34">
        <f t="shared" si="10"/>
        <v>6043.4</v>
      </c>
    </row>
    <row r="150" spans="1:6" ht="12.75">
      <c r="A150" s="1">
        <v>143</v>
      </c>
      <c r="B150" s="3" t="s">
        <v>6</v>
      </c>
      <c r="C150" s="3" t="s">
        <v>184</v>
      </c>
      <c r="D150" s="16">
        <v>6270</v>
      </c>
      <c r="E150" s="30">
        <f t="shared" si="11"/>
        <v>6309.6</v>
      </c>
      <c r="F150" s="34">
        <f t="shared" si="10"/>
        <v>5879.4</v>
      </c>
    </row>
    <row r="151" spans="1:6" ht="12.75">
      <c r="A151" s="1">
        <v>144</v>
      </c>
      <c r="B151" s="3" t="s">
        <v>28</v>
      </c>
      <c r="C151" s="3" t="s">
        <v>181</v>
      </c>
      <c r="D151" s="16">
        <v>83870</v>
      </c>
      <c r="E151" s="30">
        <f t="shared" si="11"/>
        <v>5341.6</v>
      </c>
      <c r="F151" s="34">
        <f t="shared" si="10"/>
        <v>4977.4</v>
      </c>
    </row>
    <row r="152" spans="1:6" ht="12.75">
      <c r="A152" s="1">
        <v>145</v>
      </c>
      <c r="B152" s="3" t="s">
        <v>117</v>
      </c>
      <c r="C152" s="3" t="s">
        <v>182</v>
      </c>
      <c r="D152" s="16">
        <v>6000</v>
      </c>
      <c r="E152" s="30">
        <f t="shared" si="11"/>
        <v>14493.6</v>
      </c>
      <c r="F152" s="34">
        <f t="shared" si="10"/>
        <v>13505.4</v>
      </c>
    </row>
    <row r="153" spans="1:6" ht="18.75">
      <c r="A153" s="1">
        <v>146</v>
      </c>
      <c r="B153" s="3" t="s">
        <v>58</v>
      </c>
      <c r="C153" s="3" t="s">
        <v>183</v>
      </c>
      <c r="D153" s="16">
        <v>105270</v>
      </c>
      <c r="E153" s="38"/>
      <c r="F153" s="38"/>
    </row>
    <row r="154" spans="1:6" ht="18.75">
      <c r="A154" s="37"/>
      <c r="B154" s="3" t="s">
        <v>173</v>
      </c>
      <c r="C154" s="3" t="s">
        <v>185</v>
      </c>
      <c r="D154" s="16">
        <v>13770</v>
      </c>
      <c r="E154" s="30">
        <f t="shared" si="11"/>
        <v>5517.6</v>
      </c>
      <c r="F154" s="34">
        <f t="shared" si="10"/>
        <v>5141.4</v>
      </c>
    </row>
    <row r="155" spans="1:6" ht="12.75">
      <c r="A155" s="1">
        <v>147</v>
      </c>
      <c r="B155" s="3" t="s">
        <v>174</v>
      </c>
      <c r="C155" s="3" t="s">
        <v>186</v>
      </c>
      <c r="D155" s="16">
        <v>1280</v>
      </c>
      <c r="E155" s="30">
        <f t="shared" si="11"/>
        <v>73805.6</v>
      </c>
      <c r="F155" s="34">
        <f t="shared" si="10"/>
        <v>68773.4</v>
      </c>
    </row>
    <row r="156" spans="1:6" ht="27" customHeight="1">
      <c r="A156" s="1">
        <v>148</v>
      </c>
      <c r="B156" s="3" t="s">
        <v>175</v>
      </c>
      <c r="C156" s="3" t="s">
        <v>332</v>
      </c>
      <c r="D156" s="16">
        <v>48870</v>
      </c>
      <c r="E156" s="30">
        <f t="shared" si="11"/>
        <v>5280</v>
      </c>
      <c r="F156" s="34">
        <f t="shared" si="10"/>
        <v>4920</v>
      </c>
    </row>
    <row r="157" spans="1:6" ht="12.75">
      <c r="A157" s="1">
        <v>149</v>
      </c>
      <c r="B157" s="3" t="s">
        <v>321</v>
      </c>
      <c r="C157" s="3" t="s">
        <v>312</v>
      </c>
      <c r="D157" s="16">
        <v>23070</v>
      </c>
      <c r="E157" s="30">
        <f t="shared" si="11"/>
        <v>92637.6</v>
      </c>
      <c r="F157" s="34">
        <f t="shared" si="10"/>
        <v>86321.4</v>
      </c>
    </row>
    <row r="158" spans="1:6" ht="12.75">
      <c r="A158" s="1">
        <v>150</v>
      </c>
      <c r="B158" s="3" t="s">
        <v>322</v>
      </c>
      <c r="C158" s="3" t="s">
        <v>313</v>
      </c>
      <c r="D158" s="16">
        <v>4380</v>
      </c>
      <c r="E158" s="30">
        <f t="shared" si="11"/>
        <v>12117.6</v>
      </c>
      <c r="F158" s="34">
        <f t="shared" si="10"/>
        <v>11291.4</v>
      </c>
    </row>
    <row r="159" spans="1:6" ht="12.75">
      <c r="A159" s="1">
        <v>151</v>
      </c>
      <c r="B159" s="3" t="s">
        <v>28</v>
      </c>
      <c r="C159" s="3" t="s">
        <v>187</v>
      </c>
      <c r="D159" s="16">
        <v>98500</v>
      </c>
      <c r="E159" s="30">
        <f t="shared" si="11"/>
        <v>1126.4</v>
      </c>
      <c r="F159" s="34">
        <f t="shared" si="10"/>
        <v>1049.6</v>
      </c>
    </row>
    <row r="160" spans="1:6" ht="12.75">
      <c r="A160" s="1">
        <v>152</v>
      </c>
      <c r="B160" s="3" t="s">
        <v>117</v>
      </c>
      <c r="C160" s="3" t="s">
        <v>188</v>
      </c>
      <c r="D160" s="16">
        <v>6000</v>
      </c>
      <c r="E160" s="30">
        <f t="shared" si="11"/>
        <v>43005.6</v>
      </c>
      <c r="F160" s="34">
        <f t="shared" si="10"/>
        <v>40073.4</v>
      </c>
    </row>
    <row r="161" spans="1:6" ht="12.75">
      <c r="A161" s="1">
        <v>153</v>
      </c>
      <c r="B161" s="3" t="s">
        <v>69</v>
      </c>
      <c r="C161" s="3" t="s">
        <v>189</v>
      </c>
      <c r="D161" s="16">
        <v>6700</v>
      </c>
      <c r="E161" s="30">
        <f t="shared" si="11"/>
        <v>20301.6</v>
      </c>
      <c r="F161" s="34">
        <f t="shared" si="10"/>
        <v>18917.4</v>
      </c>
    </row>
    <row r="162" spans="1:6" ht="12.75">
      <c r="A162" s="1">
        <v>154</v>
      </c>
      <c r="B162" s="3" t="s">
        <v>59</v>
      </c>
      <c r="C162" s="3" t="s">
        <v>190</v>
      </c>
      <c r="D162" s="16">
        <v>117270</v>
      </c>
      <c r="E162" s="30">
        <f t="shared" si="11"/>
        <v>3854.4</v>
      </c>
      <c r="F162" s="34">
        <f t="shared" si="10"/>
        <v>3591.6</v>
      </c>
    </row>
    <row r="163" spans="1:6" ht="12.75">
      <c r="A163" s="1">
        <v>155</v>
      </c>
      <c r="B163" s="3" t="s">
        <v>31</v>
      </c>
      <c r="C163" s="3" t="s">
        <v>191</v>
      </c>
      <c r="D163" s="16">
        <v>20270</v>
      </c>
      <c r="E163" s="30">
        <f t="shared" si="11"/>
        <v>86680</v>
      </c>
      <c r="F163" s="34">
        <f t="shared" si="10"/>
        <v>80770</v>
      </c>
    </row>
    <row r="164" spans="1:6" ht="12.75">
      <c r="A164" s="1">
        <v>156</v>
      </c>
      <c r="B164" s="3" t="s">
        <v>31</v>
      </c>
      <c r="C164" s="3" t="s">
        <v>314</v>
      </c>
      <c r="D164" s="16">
        <v>16160</v>
      </c>
      <c r="E164" s="30">
        <f t="shared" si="11"/>
        <v>5280</v>
      </c>
      <c r="F164" s="34">
        <f t="shared" si="10"/>
        <v>4920</v>
      </c>
    </row>
    <row r="165" spans="1:6" ht="12.75">
      <c r="A165" s="1">
        <v>157</v>
      </c>
      <c r="B165" s="3" t="s">
        <v>323</v>
      </c>
      <c r="C165" s="3" t="s">
        <v>315</v>
      </c>
      <c r="D165" s="16">
        <v>151030</v>
      </c>
      <c r="E165" s="30">
        <f t="shared" si="11"/>
        <v>5896</v>
      </c>
      <c r="F165" s="34">
        <f t="shared" si="10"/>
        <v>5494</v>
      </c>
    </row>
    <row r="166" spans="1:6" ht="12.75">
      <c r="A166" s="1">
        <v>158</v>
      </c>
      <c r="B166" s="3" t="s">
        <v>31</v>
      </c>
      <c r="C166" s="3" t="s">
        <v>317</v>
      </c>
      <c r="D166" s="16">
        <v>52370</v>
      </c>
      <c r="E166" s="30">
        <f t="shared" si="11"/>
        <v>103197.6</v>
      </c>
      <c r="F166" s="34">
        <f t="shared" si="10"/>
        <v>96161.4</v>
      </c>
    </row>
    <row r="167" spans="1:6" ht="12.75">
      <c r="A167" s="1">
        <v>159</v>
      </c>
      <c r="B167" s="3" t="s">
        <v>322</v>
      </c>
      <c r="C167" s="3" t="s">
        <v>316</v>
      </c>
      <c r="D167" s="16">
        <v>8570</v>
      </c>
      <c r="E167" s="30">
        <f t="shared" si="11"/>
        <v>17837.6</v>
      </c>
      <c r="F167" s="34">
        <f t="shared" si="10"/>
        <v>16621.4</v>
      </c>
    </row>
    <row r="168" spans="1:6" ht="12.75">
      <c r="A168" s="1">
        <v>160</v>
      </c>
      <c r="B168" s="3" t="s">
        <v>117</v>
      </c>
      <c r="C168" s="3" t="s">
        <v>250</v>
      </c>
      <c r="D168" s="16">
        <v>5810</v>
      </c>
      <c r="E168" s="30">
        <f t="shared" si="11"/>
        <v>14220.8</v>
      </c>
      <c r="F168" s="34">
        <f t="shared" si="10"/>
        <v>13251.2</v>
      </c>
    </row>
    <row r="169" spans="1:6" ht="12.75">
      <c r="A169" s="1">
        <v>161</v>
      </c>
      <c r="B169" s="3" t="s">
        <v>301</v>
      </c>
      <c r="C169" s="3" t="s">
        <v>192</v>
      </c>
      <c r="D169" s="16">
        <v>29070</v>
      </c>
      <c r="E169" s="30">
        <f t="shared" si="11"/>
        <v>132906.4</v>
      </c>
      <c r="F169" s="34">
        <f t="shared" si="10"/>
        <v>123844.6</v>
      </c>
    </row>
    <row r="170" spans="1:6" ht="12.75">
      <c r="A170" s="1">
        <v>162</v>
      </c>
      <c r="B170" s="3" t="s">
        <v>302</v>
      </c>
      <c r="C170" s="3" t="s">
        <v>193</v>
      </c>
      <c r="D170" s="16">
        <v>13770</v>
      </c>
      <c r="E170" s="30">
        <f t="shared" si="11"/>
        <v>46085.6</v>
      </c>
      <c r="F170" s="34">
        <f t="shared" si="10"/>
        <v>42943.4</v>
      </c>
    </row>
    <row r="171" spans="1:6" ht="12.75">
      <c r="A171" s="1">
        <v>163</v>
      </c>
      <c r="B171" s="3" t="s">
        <v>175</v>
      </c>
      <c r="C171" s="3" t="s">
        <v>194</v>
      </c>
      <c r="D171" s="16">
        <v>64270</v>
      </c>
      <c r="E171" s="30">
        <f t="shared" si="11"/>
        <v>7541.6</v>
      </c>
      <c r="F171" s="34">
        <f t="shared" si="10"/>
        <v>7027.4</v>
      </c>
    </row>
    <row r="172" spans="1:6" ht="24">
      <c r="A172" s="1">
        <v>164</v>
      </c>
      <c r="B172" s="6" t="s">
        <v>221</v>
      </c>
      <c r="C172" s="3" t="s">
        <v>195</v>
      </c>
      <c r="D172" s="16">
        <v>37100</v>
      </c>
      <c r="E172" s="30">
        <f t="shared" si="11"/>
        <v>5112.8</v>
      </c>
      <c r="F172" s="34">
        <f t="shared" si="10"/>
        <v>4764.2</v>
      </c>
    </row>
    <row r="173" spans="1:6" ht="12.75">
      <c r="A173" s="1">
        <v>165</v>
      </c>
      <c r="B173" s="3" t="s">
        <v>31</v>
      </c>
      <c r="C173" s="3" t="s">
        <v>270</v>
      </c>
      <c r="D173" s="16">
        <v>25470</v>
      </c>
      <c r="E173" s="30">
        <f t="shared" si="11"/>
        <v>25581.6</v>
      </c>
      <c r="F173" s="34">
        <f t="shared" si="10"/>
        <v>23837.4</v>
      </c>
    </row>
    <row r="174" spans="1:6" ht="12.75">
      <c r="A174" s="1">
        <v>166</v>
      </c>
      <c r="B174" s="3" t="s">
        <v>50</v>
      </c>
      <c r="C174" s="3" t="s">
        <v>196</v>
      </c>
      <c r="D174" s="16">
        <v>131070</v>
      </c>
      <c r="E174" s="30">
        <f t="shared" si="11"/>
        <v>12117.6</v>
      </c>
      <c r="F174" s="34">
        <f t="shared" si="10"/>
        <v>11291.4</v>
      </c>
    </row>
    <row r="175" spans="1:6" ht="12.75">
      <c r="A175" s="1">
        <v>167</v>
      </c>
      <c r="B175" s="3" t="s">
        <v>289</v>
      </c>
      <c r="C175" s="3" t="s">
        <v>288</v>
      </c>
      <c r="D175" s="16">
        <v>65270</v>
      </c>
      <c r="E175" s="30">
        <f t="shared" si="11"/>
        <v>56557.6</v>
      </c>
      <c r="F175" s="34">
        <f t="shared" si="10"/>
        <v>52701.4</v>
      </c>
    </row>
    <row r="176" spans="1:6" ht="12.75">
      <c r="A176" s="1">
        <v>168</v>
      </c>
      <c r="B176" s="3" t="s">
        <v>323</v>
      </c>
      <c r="C176" s="3" t="s">
        <v>318</v>
      </c>
      <c r="D176" s="16">
        <v>129690</v>
      </c>
      <c r="E176" s="30">
        <f t="shared" si="11"/>
        <v>32648</v>
      </c>
      <c r="F176" s="34">
        <f t="shared" si="10"/>
        <v>30422</v>
      </c>
    </row>
    <row r="177" spans="1:6" ht="24">
      <c r="A177" s="1">
        <v>169</v>
      </c>
      <c r="B177" s="6" t="s">
        <v>222</v>
      </c>
      <c r="C177" s="3" t="s">
        <v>220</v>
      </c>
      <c r="D177" s="16">
        <v>70290</v>
      </c>
      <c r="E177" s="30">
        <f t="shared" si="11"/>
        <v>22413.6</v>
      </c>
      <c r="F177" s="34">
        <f t="shared" si="10"/>
        <v>20885.4</v>
      </c>
    </row>
    <row r="178" spans="1:6" ht="12.75">
      <c r="A178" s="1">
        <v>170</v>
      </c>
      <c r="B178" s="3" t="s">
        <v>303</v>
      </c>
      <c r="C178" s="3" t="s">
        <v>197</v>
      </c>
      <c r="D178" s="16">
        <v>155000</v>
      </c>
      <c r="E178" s="30">
        <f t="shared" si="11"/>
        <v>115341.6</v>
      </c>
      <c r="F178" s="34">
        <f t="shared" si="10"/>
        <v>107477.4</v>
      </c>
    </row>
    <row r="179" spans="1:6" ht="12.75">
      <c r="A179" s="1">
        <v>171</v>
      </c>
      <c r="B179" s="3" t="s">
        <v>303</v>
      </c>
      <c r="C179" s="3" t="s">
        <v>198</v>
      </c>
      <c r="D179" s="16">
        <v>178000</v>
      </c>
      <c r="E179" s="30">
        <f t="shared" si="11"/>
        <v>57437.6</v>
      </c>
      <c r="F179" s="34">
        <f t="shared" si="10"/>
        <v>53521.4</v>
      </c>
    </row>
    <row r="180" spans="1:6" ht="12.75">
      <c r="A180" s="1">
        <v>172</v>
      </c>
      <c r="B180" s="3" t="s">
        <v>69</v>
      </c>
      <c r="C180" s="3" t="s">
        <v>251</v>
      </c>
      <c r="D180" s="16">
        <v>10970</v>
      </c>
      <c r="E180" s="30">
        <f t="shared" si="11"/>
        <v>114127.2</v>
      </c>
      <c r="F180" s="34">
        <f t="shared" si="10"/>
        <v>106345.8</v>
      </c>
    </row>
    <row r="181" spans="1:6" ht="12.75">
      <c r="A181" s="1">
        <v>173</v>
      </c>
      <c r="B181" s="3" t="s">
        <v>176</v>
      </c>
      <c r="C181" s="3" t="s">
        <v>199</v>
      </c>
      <c r="D181" s="16">
        <v>13070</v>
      </c>
      <c r="E181" s="30">
        <f t="shared" si="11"/>
        <v>61855.2</v>
      </c>
      <c r="F181" s="34">
        <f t="shared" si="10"/>
        <v>57637.8</v>
      </c>
    </row>
    <row r="182" spans="1:6" ht="12.75">
      <c r="A182" s="1">
        <v>174</v>
      </c>
      <c r="B182" s="3" t="s">
        <v>304</v>
      </c>
      <c r="C182" s="3" t="s">
        <v>248</v>
      </c>
      <c r="D182" s="16">
        <v>48310</v>
      </c>
      <c r="E182" s="30">
        <f t="shared" si="11"/>
        <v>136400</v>
      </c>
      <c r="F182" s="34">
        <f t="shared" si="10"/>
        <v>127100</v>
      </c>
    </row>
    <row r="183" spans="1:6" ht="12.75">
      <c r="A183" s="1">
        <v>175</v>
      </c>
      <c r="B183" s="3" t="s">
        <v>247</v>
      </c>
      <c r="C183" s="3" t="s">
        <v>249</v>
      </c>
      <c r="D183" s="16">
        <v>4470</v>
      </c>
      <c r="E183" s="30">
        <f t="shared" si="11"/>
        <v>156640</v>
      </c>
      <c r="F183" s="34">
        <f t="shared" si="10"/>
        <v>145960</v>
      </c>
    </row>
    <row r="184" spans="1:6" ht="12.75">
      <c r="A184" s="1">
        <v>176</v>
      </c>
      <c r="B184" s="3" t="s">
        <v>31</v>
      </c>
      <c r="C184" s="3" t="s">
        <v>200</v>
      </c>
      <c r="D184" s="16">
        <v>358500</v>
      </c>
      <c r="E184" s="30">
        <f t="shared" si="11"/>
        <v>9653.6</v>
      </c>
      <c r="F184" s="34">
        <f t="shared" si="10"/>
        <v>8995.4</v>
      </c>
    </row>
    <row r="185" spans="1:6" ht="12.75">
      <c r="A185" s="1">
        <v>177</v>
      </c>
      <c r="B185" s="3" t="s">
        <v>177</v>
      </c>
      <c r="C185" s="3" t="s">
        <v>201</v>
      </c>
      <c r="D185" s="16">
        <v>38270</v>
      </c>
      <c r="E185" s="30">
        <f t="shared" si="11"/>
        <v>11501.6</v>
      </c>
      <c r="F185" s="34">
        <f t="shared" si="10"/>
        <v>10717.4</v>
      </c>
    </row>
    <row r="186" spans="1:6" ht="12.75">
      <c r="A186" s="1">
        <v>178</v>
      </c>
      <c r="B186" s="3" t="s">
        <v>178</v>
      </c>
      <c r="C186" s="3" t="s">
        <v>202</v>
      </c>
      <c r="D186" s="16">
        <v>40780</v>
      </c>
      <c r="E186" s="30">
        <f t="shared" si="11"/>
        <v>42512.8</v>
      </c>
      <c r="F186" s="34">
        <f t="shared" si="10"/>
        <v>39614.2</v>
      </c>
    </row>
    <row r="187" spans="1:6" ht="12.75">
      <c r="A187" s="1">
        <v>179</v>
      </c>
      <c r="B187" s="3" t="s">
        <v>175</v>
      </c>
      <c r="C187" s="3" t="s">
        <v>203</v>
      </c>
      <c r="D187" s="16">
        <v>48500</v>
      </c>
      <c r="E187" s="30">
        <f t="shared" si="11"/>
        <v>3933.6</v>
      </c>
      <c r="F187" s="34">
        <f t="shared" si="10"/>
        <v>3665.4</v>
      </c>
    </row>
    <row r="188" spans="1:6" ht="12.75">
      <c r="A188" s="1">
        <v>180</v>
      </c>
      <c r="B188" s="3" t="s">
        <v>179</v>
      </c>
      <c r="C188" s="3" t="s">
        <v>204</v>
      </c>
      <c r="D188" s="16">
        <v>161770</v>
      </c>
      <c r="E188" s="30">
        <f t="shared" si="11"/>
        <v>315480</v>
      </c>
      <c r="F188" s="34">
        <f t="shared" si="10"/>
        <v>293970</v>
      </c>
    </row>
    <row r="189" spans="1:6" ht="12.75">
      <c r="A189" s="1">
        <v>181</v>
      </c>
      <c r="B189" s="3" t="s">
        <v>180</v>
      </c>
      <c r="C189" s="3" t="s">
        <v>205</v>
      </c>
      <c r="D189" s="16">
        <v>81570</v>
      </c>
      <c r="E189" s="30">
        <f t="shared" si="11"/>
        <v>33677.6</v>
      </c>
      <c r="F189" s="34">
        <f t="shared" si="10"/>
        <v>31381.4</v>
      </c>
    </row>
    <row r="190" spans="1:6" ht="18.75">
      <c r="A190" s="1">
        <v>182</v>
      </c>
      <c r="B190" s="53" t="s">
        <v>32</v>
      </c>
      <c r="C190" s="54"/>
      <c r="D190" s="55"/>
      <c r="E190" s="30">
        <f t="shared" si="11"/>
        <v>35886.4</v>
      </c>
      <c r="F190" s="34">
        <f t="shared" si="10"/>
        <v>33439.6</v>
      </c>
    </row>
    <row r="191" spans="1:6" ht="12.75">
      <c r="A191" s="1">
        <v>183</v>
      </c>
      <c r="B191" s="3" t="s">
        <v>6</v>
      </c>
      <c r="C191" s="3" t="s">
        <v>252</v>
      </c>
      <c r="D191" s="16">
        <v>8770</v>
      </c>
      <c r="E191" s="30">
        <f t="shared" si="11"/>
        <v>42680</v>
      </c>
      <c r="F191" s="34">
        <f t="shared" si="10"/>
        <v>39770</v>
      </c>
    </row>
    <row r="192" spans="1:6" ht="12.75">
      <c r="A192" s="1">
        <v>184</v>
      </c>
      <c r="B192" s="3" t="s">
        <v>6</v>
      </c>
      <c r="C192" s="3" t="s">
        <v>331</v>
      </c>
      <c r="D192" s="16">
        <v>8370</v>
      </c>
      <c r="E192" s="30">
        <f t="shared" si="11"/>
        <v>142357.6</v>
      </c>
      <c r="F192" s="34">
        <f t="shared" si="10"/>
        <v>132651.4</v>
      </c>
    </row>
    <row r="193" spans="1:6" ht="12.75">
      <c r="A193" s="1">
        <v>185</v>
      </c>
      <c r="B193" s="3" t="s">
        <v>6</v>
      </c>
      <c r="C193" s="3" t="s">
        <v>0</v>
      </c>
      <c r="D193" s="16">
        <v>9770</v>
      </c>
      <c r="E193" s="30">
        <f t="shared" si="11"/>
        <v>71781.6</v>
      </c>
      <c r="F193" s="34">
        <f t="shared" si="10"/>
        <v>66887.4</v>
      </c>
    </row>
    <row r="194" spans="1:6" ht="18.75">
      <c r="A194" s="1">
        <v>186</v>
      </c>
      <c r="B194" s="2" t="s">
        <v>27</v>
      </c>
      <c r="C194" s="2" t="s">
        <v>347</v>
      </c>
      <c r="D194" s="16">
        <v>21770</v>
      </c>
      <c r="E194" s="38"/>
      <c r="F194" s="38"/>
    </row>
    <row r="195" spans="1:6" ht="18.75">
      <c r="A195" s="37"/>
      <c r="B195" s="2" t="s">
        <v>27</v>
      </c>
      <c r="C195" s="2" t="s">
        <v>207</v>
      </c>
      <c r="D195" s="16">
        <v>20270</v>
      </c>
      <c r="E195" s="30">
        <f t="shared" si="11"/>
        <v>7717.6</v>
      </c>
      <c r="F195" s="34">
        <f t="shared" si="10"/>
        <v>7191.4</v>
      </c>
    </row>
    <row r="196" spans="1:6" ht="12.75">
      <c r="A196" s="1">
        <v>187</v>
      </c>
      <c r="B196" s="2" t="s">
        <v>228</v>
      </c>
      <c r="C196" s="2" t="s">
        <v>278</v>
      </c>
      <c r="D196" s="16">
        <v>4620</v>
      </c>
      <c r="E196" s="30">
        <f t="shared" si="11"/>
        <v>7365.6</v>
      </c>
      <c r="F196" s="34">
        <f t="shared" si="10"/>
        <v>6863.4</v>
      </c>
    </row>
    <row r="197" spans="1:6" ht="20.25" customHeight="1">
      <c r="A197" s="1">
        <v>188</v>
      </c>
      <c r="B197" s="2" t="s">
        <v>280</v>
      </c>
      <c r="C197" s="2" t="s">
        <v>279</v>
      </c>
      <c r="D197" s="16">
        <v>3270</v>
      </c>
      <c r="E197" s="30">
        <f t="shared" si="11"/>
        <v>8597.6</v>
      </c>
      <c r="F197" s="34">
        <f t="shared" si="10"/>
        <v>8011.4</v>
      </c>
    </row>
    <row r="198" spans="1:6" ht="12.75">
      <c r="A198" s="1">
        <v>189</v>
      </c>
      <c r="B198" s="2" t="s">
        <v>35</v>
      </c>
      <c r="C198" s="2" t="s">
        <v>209</v>
      </c>
      <c r="D198" s="16">
        <v>1870</v>
      </c>
      <c r="E198" s="30">
        <f t="shared" si="11"/>
        <v>19157.6</v>
      </c>
      <c r="F198" s="34">
        <f t="shared" si="10"/>
        <v>17851.4</v>
      </c>
    </row>
    <row r="199" spans="1:6" ht="12.75">
      <c r="A199" s="1">
        <v>190</v>
      </c>
      <c r="B199" s="2" t="s">
        <v>26</v>
      </c>
      <c r="C199" s="2" t="s">
        <v>283</v>
      </c>
      <c r="D199" s="16">
        <v>1420</v>
      </c>
      <c r="E199" s="30">
        <f t="shared" si="11"/>
        <v>17837.6</v>
      </c>
      <c r="F199" s="34">
        <f t="shared" si="10"/>
        <v>16621.4</v>
      </c>
    </row>
    <row r="200" spans="1:6" ht="12.75">
      <c r="A200" s="1">
        <v>191</v>
      </c>
      <c r="B200" s="2" t="s">
        <v>36</v>
      </c>
      <c r="C200" s="2" t="s">
        <v>330</v>
      </c>
      <c r="D200" s="16">
        <v>3970</v>
      </c>
      <c r="E200" s="30">
        <f t="shared" si="11"/>
        <v>4065.6</v>
      </c>
      <c r="F200" s="34">
        <f t="shared" si="10"/>
        <v>3788.4</v>
      </c>
    </row>
    <row r="201" spans="1:6" ht="12.75">
      <c r="A201" s="1">
        <v>192</v>
      </c>
      <c r="B201" s="2" t="s">
        <v>36</v>
      </c>
      <c r="C201" s="2" t="s">
        <v>210</v>
      </c>
      <c r="D201" s="16">
        <v>3670</v>
      </c>
      <c r="E201" s="30">
        <f t="shared" si="11"/>
        <v>2877.6</v>
      </c>
      <c r="F201" s="34">
        <f t="shared" si="10"/>
        <v>2681.4</v>
      </c>
    </row>
    <row r="202" spans="1:6" ht="12.75">
      <c r="A202" s="1">
        <v>193</v>
      </c>
      <c r="B202" s="2" t="s">
        <v>45</v>
      </c>
      <c r="C202" s="2" t="s">
        <v>211</v>
      </c>
      <c r="D202" s="16">
        <v>5570</v>
      </c>
      <c r="E202" s="30">
        <f t="shared" si="11"/>
        <v>1645.6</v>
      </c>
      <c r="F202" s="34">
        <f aca="true" t="shared" si="12" ref="F202:F233">D198-((D198*18)/100)</f>
        <v>1533.4</v>
      </c>
    </row>
    <row r="203" spans="1:6" ht="12.75">
      <c r="A203" s="1">
        <v>194</v>
      </c>
      <c r="B203" s="2" t="s">
        <v>225</v>
      </c>
      <c r="C203" s="2" t="s">
        <v>233</v>
      </c>
      <c r="D203" s="16">
        <v>68500</v>
      </c>
      <c r="E203" s="30">
        <f aca="true" t="shared" si="13" ref="E203:E233">D199-((D199*12)/100)</f>
        <v>1249.6</v>
      </c>
      <c r="F203" s="34">
        <f t="shared" si="12"/>
        <v>1164.4</v>
      </c>
    </row>
    <row r="204" spans="1:6" ht="12.75">
      <c r="A204" s="1">
        <v>195</v>
      </c>
      <c r="B204" s="2" t="s">
        <v>27</v>
      </c>
      <c r="C204" s="2" t="s">
        <v>212</v>
      </c>
      <c r="D204" s="16">
        <v>21100</v>
      </c>
      <c r="E204" s="30">
        <f t="shared" si="13"/>
        <v>3493.6</v>
      </c>
      <c r="F204" s="34">
        <f t="shared" si="12"/>
        <v>3255.4</v>
      </c>
    </row>
    <row r="205" spans="1:6" ht="12.75">
      <c r="A205" s="1">
        <v>196</v>
      </c>
      <c r="B205" s="2" t="s">
        <v>27</v>
      </c>
      <c r="C205" s="2" t="s">
        <v>213</v>
      </c>
      <c r="D205" s="16">
        <v>20200</v>
      </c>
      <c r="E205" s="30">
        <f t="shared" si="13"/>
        <v>3229.6</v>
      </c>
      <c r="F205" s="34">
        <f t="shared" si="12"/>
        <v>3009.4</v>
      </c>
    </row>
    <row r="206" spans="1:6" ht="12.75">
      <c r="A206" s="1">
        <v>197</v>
      </c>
      <c r="B206" s="2" t="s">
        <v>226</v>
      </c>
      <c r="C206" s="2" t="s">
        <v>234</v>
      </c>
      <c r="D206" s="16">
        <v>57650</v>
      </c>
      <c r="E206" s="30">
        <f t="shared" si="13"/>
        <v>4901.6</v>
      </c>
      <c r="F206" s="34">
        <f t="shared" si="12"/>
        <v>4567.4</v>
      </c>
    </row>
    <row r="207" spans="1:6" ht="12.75">
      <c r="A207" s="1">
        <v>198</v>
      </c>
      <c r="B207" s="2" t="s">
        <v>244</v>
      </c>
      <c r="C207" s="2" t="s">
        <v>243</v>
      </c>
      <c r="D207" s="16">
        <v>1140</v>
      </c>
      <c r="E207" s="30">
        <f t="shared" si="13"/>
        <v>60280</v>
      </c>
      <c r="F207" s="34">
        <f t="shared" si="12"/>
        <v>56170</v>
      </c>
    </row>
    <row r="208" spans="1:6" ht="12.75">
      <c r="A208" s="1">
        <v>199</v>
      </c>
      <c r="B208" s="2" t="s">
        <v>244</v>
      </c>
      <c r="C208" s="2" t="s">
        <v>245</v>
      </c>
      <c r="D208" s="16">
        <v>1270</v>
      </c>
      <c r="E208" s="30">
        <f t="shared" si="13"/>
        <v>18568</v>
      </c>
      <c r="F208" s="34">
        <f t="shared" si="12"/>
        <v>17302</v>
      </c>
    </row>
    <row r="209" spans="1:6" ht="12.75">
      <c r="A209" s="1">
        <v>200</v>
      </c>
      <c r="B209" s="2" t="s">
        <v>305</v>
      </c>
      <c r="C209" s="2" t="s">
        <v>214</v>
      </c>
      <c r="D209" s="16">
        <v>19550</v>
      </c>
      <c r="E209" s="30">
        <f t="shared" si="13"/>
        <v>17776</v>
      </c>
      <c r="F209" s="34">
        <f t="shared" si="12"/>
        <v>16564</v>
      </c>
    </row>
    <row r="210" spans="1:6" ht="12.75">
      <c r="A210" s="1">
        <v>201</v>
      </c>
      <c r="B210" s="2" t="s">
        <v>18</v>
      </c>
      <c r="C210" s="2" t="s">
        <v>215</v>
      </c>
      <c r="D210" s="16">
        <v>6700</v>
      </c>
      <c r="E210" s="30">
        <f t="shared" si="13"/>
        <v>50732</v>
      </c>
      <c r="F210" s="34">
        <f t="shared" si="12"/>
        <v>47273</v>
      </c>
    </row>
    <row r="211" spans="1:6" ht="12.75">
      <c r="A211" s="1">
        <v>202</v>
      </c>
      <c r="B211" s="2" t="s">
        <v>276</v>
      </c>
      <c r="C211" s="2" t="s">
        <v>275</v>
      </c>
      <c r="D211" s="16">
        <v>32900</v>
      </c>
      <c r="E211" s="30">
        <f t="shared" si="13"/>
        <v>1003.2</v>
      </c>
      <c r="F211" s="34">
        <f t="shared" si="12"/>
        <v>934.8</v>
      </c>
    </row>
    <row r="212" spans="1:6" ht="12.75">
      <c r="A212" s="1">
        <v>203</v>
      </c>
      <c r="B212" s="2" t="s">
        <v>206</v>
      </c>
      <c r="C212" s="2" t="s">
        <v>216</v>
      </c>
      <c r="D212" s="16">
        <v>13200</v>
      </c>
      <c r="E212" s="30">
        <f t="shared" si="13"/>
        <v>1117.6</v>
      </c>
      <c r="F212" s="34">
        <f t="shared" si="12"/>
        <v>1041.4</v>
      </c>
    </row>
    <row r="213" spans="1:6" ht="12.75">
      <c r="A213" s="1">
        <v>204</v>
      </c>
      <c r="B213" s="2" t="s">
        <v>241</v>
      </c>
      <c r="C213" s="2" t="s">
        <v>240</v>
      </c>
      <c r="D213" s="16">
        <v>2100</v>
      </c>
      <c r="E213" s="30">
        <f t="shared" si="13"/>
        <v>17204</v>
      </c>
      <c r="F213" s="34">
        <f t="shared" si="12"/>
        <v>16031</v>
      </c>
    </row>
    <row r="214" spans="1:6" ht="12.75">
      <c r="A214" s="1">
        <v>205</v>
      </c>
      <c r="B214" s="2" t="s">
        <v>2</v>
      </c>
      <c r="C214" s="2" t="s">
        <v>277</v>
      </c>
      <c r="D214" s="16">
        <v>126000</v>
      </c>
      <c r="E214" s="30">
        <f t="shared" si="13"/>
        <v>5896</v>
      </c>
      <c r="F214" s="34">
        <f t="shared" si="12"/>
        <v>5494</v>
      </c>
    </row>
    <row r="215" spans="1:6" ht="12.75">
      <c r="A215" s="1">
        <v>206</v>
      </c>
      <c r="B215" s="2" t="s">
        <v>287</v>
      </c>
      <c r="C215" s="2" t="s">
        <v>286</v>
      </c>
      <c r="D215" s="16">
        <v>5180</v>
      </c>
      <c r="E215" s="30">
        <f t="shared" si="13"/>
        <v>28952</v>
      </c>
      <c r="F215" s="34">
        <f t="shared" si="12"/>
        <v>26978</v>
      </c>
    </row>
    <row r="216" spans="1:6" ht="12.75">
      <c r="A216" s="1">
        <v>207</v>
      </c>
      <c r="B216" s="2" t="s">
        <v>206</v>
      </c>
      <c r="C216" s="2" t="s">
        <v>217</v>
      </c>
      <c r="D216" s="16">
        <v>16480</v>
      </c>
      <c r="E216" s="30">
        <f t="shared" si="13"/>
        <v>11616</v>
      </c>
      <c r="F216" s="34">
        <f t="shared" si="12"/>
        <v>10824</v>
      </c>
    </row>
    <row r="217" spans="1:6" ht="12.75">
      <c r="A217" s="1">
        <v>208</v>
      </c>
      <c r="B217" s="2" t="s">
        <v>344</v>
      </c>
      <c r="C217" s="2" t="s">
        <v>345</v>
      </c>
      <c r="D217" s="16">
        <v>46000</v>
      </c>
      <c r="E217" s="30">
        <f t="shared" si="13"/>
        <v>1848</v>
      </c>
      <c r="F217" s="34">
        <f t="shared" si="12"/>
        <v>1722</v>
      </c>
    </row>
    <row r="218" spans="1:6" ht="12.75">
      <c r="A218" s="1">
        <v>209</v>
      </c>
      <c r="B218" s="2" t="s">
        <v>60</v>
      </c>
      <c r="C218" s="2" t="s">
        <v>246</v>
      </c>
      <c r="D218" s="16">
        <v>27600</v>
      </c>
      <c r="E218" s="30">
        <f t="shared" si="13"/>
        <v>110880</v>
      </c>
      <c r="F218" s="34">
        <f t="shared" si="12"/>
        <v>103320</v>
      </c>
    </row>
    <row r="219" spans="1:6" ht="12.75">
      <c r="A219" s="1">
        <v>210</v>
      </c>
      <c r="B219" s="2" t="s">
        <v>35</v>
      </c>
      <c r="C219" s="2" t="s">
        <v>218</v>
      </c>
      <c r="D219" s="16">
        <v>1250</v>
      </c>
      <c r="E219" s="30">
        <f t="shared" si="13"/>
        <v>4558.4</v>
      </c>
      <c r="F219" s="34">
        <f t="shared" si="12"/>
        <v>4247.6</v>
      </c>
    </row>
    <row r="220" spans="1:6" ht="12.75">
      <c r="A220" s="1">
        <v>211</v>
      </c>
      <c r="B220" s="2" t="s">
        <v>306</v>
      </c>
      <c r="C220" s="2" t="s">
        <v>219</v>
      </c>
      <c r="D220" s="16">
        <v>16690</v>
      </c>
      <c r="E220" s="30">
        <f t="shared" si="13"/>
        <v>14502.4</v>
      </c>
      <c r="F220" s="34">
        <f t="shared" si="12"/>
        <v>13513.6</v>
      </c>
    </row>
    <row r="221" spans="1:6" ht="12.75">
      <c r="A221" s="1">
        <v>212</v>
      </c>
      <c r="B221" s="3" t="s">
        <v>329</v>
      </c>
      <c r="C221" s="3" t="s">
        <v>328</v>
      </c>
      <c r="D221" s="16">
        <v>110000</v>
      </c>
      <c r="E221" s="30">
        <f t="shared" si="13"/>
        <v>40480</v>
      </c>
      <c r="F221" s="34">
        <f t="shared" si="12"/>
        <v>37720</v>
      </c>
    </row>
    <row r="222" spans="1:6" ht="12.75">
      <c r="A222" s="1">
        <v>213</v>
      </c>
      <c r="B222" s="3" t="s">
        <v>60</v>
      </c>
      <c r="C222" s="3" t="s">
        <v>208</v>
      </c>
      <c r="D222" s="16">
        <v>27600</v>
      </c>
      <c r="E222" s="30">
        <f t="shared" si="13"/>
        <v>24288</v>
      </c>
      <c r="F222" s="34">
        <f t="shared" si="12"/>
        <v>22632</v>
      </c>
    </row>
    <row r="223" spans="1:6" ht="12.75">
      <c r="A223" s="1">
        <v>214</v>
      </c>
      <c r="B223" s="3" t="s">
        <v>51</v>
      </c>
      <c r="C223" s="3" t="s">
        <v>38</v>
      </c>
      <c r="D223" s="16">
        <v>470</v>
      </c>
      <c r="E223" s="30">
        <f t="shared" si="13"/>
        <v>1100</v>
      </c>
      <c r="F223" s="34">
        <f t="shared" si="12"/>
        <v>1025</v>
      </c>
    </row>
    <row r="224" spans="1:6" ht="12.75">
      <c r="A224" s="1">
        <v>215</v>
      </c>
      <c r="B224" s="3" t="s">
        <v>39</v>
      </c>
      <c r="C224" s="3" t="s">
        <v>40</v>
      </c>
      <c r="D224" s="16">
        <v>1620</v>
      </c>
      <c r="E224" s="30">
        <f t="shared" si="13"/>
        <v>14687.2</v>
      </c>
      <c r="F224" s="34">
        <f t="shared" si="12"/>
        <v>13685.8</v>
      </c>
    </row>
    <row r="225" spans="1:6" ht="12.75">
      <c r="A225" s="1">
        <v>216</v>
      </c>
      <c r="B225" s="3" t="s">
        <v>307</v>
      </c>
      <c r="C225" s="3" t="s">
        <v>61</v>
      </c>
      <c r="D225" s="16">
        <v>11930</v>
      </c>
      <c r="E225" s="30">
        <f t="shared" si="13"/>
        <v>96800</v>
      </c>
      <c r="F225" s="34">
        <f t="shared" si="12"/>
        <v>90200</v>
      </c>
    </row>
    <row r="226" spans="1:6" ht="12.75">
      <c r="A226" s="1">
        <v>217</v>
      </c>
      <c r="B226" s="3" t="s">
        <v>44</v>
      </c>
      <c r="C226" s="3" t="s">
        <v>62</v>
      </c>
      <c r="D226" s="16">
        <v>2000</v>
      </c>
      <c r="E226" s="30">
        <f t="shared" si="13"/>
        <v>24288</v>
      </c>
      <c r="F226" s="34">
        <f t="shared" si="12"/>
        <v>22632</v>
      </c>
    </row>
    <row r="227" spans="1:6" ht="12.75">
      <c r="A227" s="1">
        <v>218</v>
      </c>
      <c r="B227" s="3" t="s">
        <v>284</v>
      </c>
      <c r="C227" s="3" t="s">
        <v>285</v>
      </c>
      <c r="D227" s="16">
        <v>1450</v>
      </c>
      <c r="E227" s="30">
        <f t="shared" si="13"/>
        <v>413.6</v>
      </c>
      <c r="F227" s="34">
        <f t="shared" si="12"/>
        <v>385.4</v>
      </c>
    </row>
    <row r="228" spans="1:6" ht="12.75">
      <c r="A228" s="1">
        <v>219</v>
      </c>
      <c r="B228" s="3" t="s">
        <v>282</v>
      </c>
      <c r="C228" s="3" t="s">
        <v>281</v>
      </c>
      <c r="D228" s="16">
        <v>1700</v>
      </c>
      <c r="E228" s="30">
        <f t="shared" si="13"/>
        <v>1425.6</v>
      </c>
      <c r="F228" s="34">
        <f t="shared" si="12"/>
        <v>1328.4</v>
      </c>
    </row>
    <row r="229" spans="1:6" ht="13.5" thickBot="1">
      <c r="A229" s="1">
        <v>220</v>
      </c>
      <c r="B229" s="8" t="s">
        <v>271</v>
      </c>
      <c r="C229" s="8" t="s">
        <v>272</v>
      </c>
      <c r="D229" s="17">
        <v>7550</v>
      </c>
      <c r="E229" s="30">
        <f t="shared" si="13"/>
        <v>10498.4</v>
      </c>
      <c r="F229" s="34">
        <f t="shared" si="12"/>
        <v>9782.6</v>
      </c>
    </row>
    <row r="230" spans="1:6" ht="12.75">
      <c r="A230" s="1">
        <v>221</v>
      </c>
      <c r="B230" s="9"/>
      <c r="C230" s="9"/>
      <c r="D230" s="18"/>
      <c r="E230" s="30">
        <f t="shared" si="13"/>
        <v>1760</v>
      </c>
      <c r="F230" s="34">
        <f t="shared" si="12"/>
        <v>1640</v>
      </c>
    </row>
    <row r="231" spans="1:6" ht="12.75">
      <c r="A231" s="1">
        <v>222</v>
      </c>
      <c r="B231" s="9"/>
      <c r="C231" s="9"/>
      <c r="D231" s="18"/>
      <c r="E231" s="30">
        <f t="shared" si="13"/>
        <v>1276</v>
      </c>
      <c r="F231" s="34">
        <f t="shared" si="12"/>
        <v>1189</v>
      </c>
    </row>
    <row r="232" spans="1:6" ht="12.75">
      <c r="A232" s="1">
        <v>223</v>
      </c>
      <c r="B232" s="9"/>
      <c r="C232" s="9"/>
      <c r="D232" s="18"/>
      <c r="E232" s="30">
        <f t="shared" si="13"/>
        <v>1496</v>
      </c>
      <c r="F232" s="34">
        <f t="shared" si="12"/>
        <v>1394</v>
      </c>
    </row>
    <row r="233" spans="1:6" ht="13.5" thickBot="1">
      <c r="A233" s="1">
        <v>224</v>
      </c>
      <c r="B233" s="9"/>
      <c r="C233" s="9"/>
      <c r="D233" s="18"/>
      <c r="E233" s="32">
        <f t="shared" si="13"/>
        <v>6644</v>
      </c>
      <c r="F233" s="36">
        <f t="shared" si="12"/>
        <v>6191</v>
      </c>
    </row>
    <row r="234" spans="1:6" ht="13.5" thickBot="1">
      <c r="A234" s="7">
        <v>225</v>
      </c>
      <c r="B234" s="9"/>
      <c r="C234" s="9"/>
      <c r="D234" s="18"/>
      <c r="E234" s="33"/>
      <c r="F234" s="33"/>
    </row>
    <row r="235" spans="1:6" ht="12.75">
      <c r="A235" s="9"/>
      <c r="B235" s="9"/>
      <c r="C235" s="9"/>
      <c r="D235" s="18"/>
      <c r="E235" s="33"/>
      <c r="F235" s="33"/>
    </row>
    <row r="236" spans="1:6" ht="12.75">
      <c r="A236" s="9"/>
      <c r="B236" s="9"/>
      <c r="C236" s="9"/>
      <c r="D236" s="18"/>
      <c r="E236" s="33"/>
      <c r="F236" s="33"/>
    </row>
    <row r="237" spans="1:6" ht="12.75">
      <c r="A237" s="9"/>
      <c r="B237" s="9"/>
      <c r="C237" s="9"/>
      <c r="D237" s="18"/>
      <c r="E237" s="33"/>
      <c r="F237" s="33"/>
    </row>
    <row r="238" spans="1:6" ht="12.75">
      <c r="A238" s="9"/>
      <c r="B238" s="9"/>
      <c r="C238" s="9"/>
      <c r="D238" s="18"/>
      <c r="E238" s="33"/>
      <c r="F238" s="33"/>
    </row>
    <row r="239" spans="1:6" ht="12.75">
      <c r="A239" s="9"/>
      <c r="B239" s="9"/>
      <c r="C239" s="9"/>
      <c r="D239" s="18"/>
      <c r="E239" s="33"/>
      <c r="F239" s="33"/>
    </row>
    <row r="240" spans="1:6" ht="12.75">
      <c r="A240" s="9"/>
      <c r="B240" s="9"/>
      <c r="C240" s="9"/>
      <c r="D240" s="18"/>
      <c r="E240" s="33"/>
      <c r="F240" s="33"/>
    </row>
    <row r="241" spans="1:6" ht="12.75">
      <c r="A241" s="9"/>
      <c r="B241" s="9"/>
      <c r="C241" s="9"/>
      <c r="D241" s="18"/>
      <c r="E241" s="33"/>
      <c r="F241" s="33"/>
    </row>
    <row r="242" spans="1:6" ht="12.75">
      <c r="A242" s="9"/>
      <c r="B242" s="9"/>
      <c r="C242" s="9"/>
      <c r="D242" s="18"/>
      <c r="E242" s="33"/>
      <c r="F242" s="33"/>
    </row>
    <row r="243" spans="1:6" ht="12.75">
      <c r="A243" s="9"/>
      <c r="B243" s="9"/>
      <c r="C243" s="9"/>
      <c r="D243" s="18"/>
      <c r="E243" s="33"/>
      <c r="F243" s="33"/>
    </row>
    <row r="244" spans="1:6" ht="12.75">
      <c r="A244" s="9"/>
      <c r="B244" s="9"/>
      <c r="C244" s="9"/>
      <c r="D244" s="18"/>
      <c r="E244" s="33"/>
      <c r="F244" s="33"/>
    </row>
    <row r="245" spans="1:6" ht="12.75">
      <c r="A245" s="9"/>
      <c r="B245" s="9"/>
      <c r="C245" s="9"/>
      <c r="D245" s="18"/>
      <c r="E245" s="33"/>
      <c r="F245" s="33"/>
    </row>
    <row r="246" spans="1:6" ht="12.75">
      <c r="A246" s="9"/>
      <c r="B246" s="9"/>
      <c r="C246" s="9"/>
      <c r="D246" s="18"/>
      <c r="E246" s="33"/>
      <c r="F246" s="33"/>
    </row>
    <row r="247" spans="1:6" ht="12.75">
      <c r="A247" s="9"/>
      <c r="B247" s="9"/>
      <c r="C247" s="9"/>
      <c r="D247" s="18"/>
      <c r="E247" s="33"/>
      <c r="F247" s="33"/>
    </row>
    <row r="248" spans="1:6" ht="12.75">
      <c r="A248" s="9"/>
      <c r="B248" s="9"/>
      <c r="C248" s="9"/>
      <c r="D248" s="18"/>
      <c r="E248" s="33"/>
      <c r="F248" s="33"/>
    </row>
    <row r="249" spans="1:6" ht="12.75">
      <c r="A249" s="9"/>
      <c r="B249" s="9"/>
      <c r="C249" s="9"/>
      <c r="D249" s="18"/>
      <c r="E249" s="33"/>
      <c r="F249" s="33"/>
    </row>
    <row r="250" spans="1:6" ht="12.75">
      <c r="A250" s="9"/>
      <c r="B250" s="9"/>
      <c r="C250" s="9"/>
      <c r="D250" s="18"/>
      <c r="E250" s="33"/>
      <c r="F250" s="33"/>
    </row>
    <row r="251" spans="1:6" ht="12.75">
      <c r="A251" s="9"/>
      <c r="B251" s="9"/>
      <c r="C251" s="9"/>
      <c r="D251" s="18"/>
      <c r="E251" s="33"/>
      <c r="F251" s="33"/>
    </row>
    <row r="252" spans="1:6" ht="12.75">
      <c r="A252" s="9"/>
      <c r="B252" s="9"/>
      <c r="C252" s="9"/>
      <c r="D252" s="18"/>
      <c r="E252" s="33"/>
      <c r="F252" s="33"/>
    </row>
    <row r="253" spans="1:6" ht="12.75">
      <c r="A253" s="9"/>
      <c r="B253" s="9"/>
      <c r="C253" s="9"/>
      <c r="D253" s="18"/>
      <c r="E253" s="33"/>
      <c r="F253" s="33"/>
    </row>
    <row r="254" spans="1:6" ht="12.75">
      <c r="A254" s="9"/>
      <c r="B254" s="9"/>
      <c r="C254" s="9"/>
      <c r="D254" s="18"/>
      <c r="E254" s="33"/>
      <c r="F254" s="33"/>
    </row>
    <row r="255" spans="1:6" ht="12.75">
      <c r="A255" s="9"/>
      <c r="B255" s="9"/>
      <c r="C255" s="9"/>
      <c r="D255" s="18"/>
      <c r="E255" s="33"/>
      <c r="F255" s="33"/>
    </row>
    <row r="256" spans="1:6" ht="12.75">
      <c r="A256" s="9"/>
      <c r="B256" s="9"/>
      <c r="C256" s="9"/>
      <c r="D256" s="18"/>
      <c r="E256" s="33"/>
      <c r="F256" s="33"/>
    </row>
    <row r="257" spans="1:6" ht="12.75">
      <c r="A257" s="9"/>
      <c r="B257" s="9"/>
      <c r="C257" s="9"/>
      <c r="D257" s="18"/>
      <c r="E257" s="33"/>
      <c r="F257" s="33"/>
    </row>
    <row r="258" spans="1:6" ht="12.75">
      <c r="A258" s="9"/>
      <c r="B258" s="9"/>
      <c r="C258" s="9"/>
      <c r="D258" s="18"/>
      <c r="E258" s="33"/>
      <c r="F258" s="33"/>
    </row>
    <row r="259" spans="1:6" ht="12.75">
      <c r="A259" s="9"/>
      <c r="B259" s="9"/>
      <c r="C259" s="9"/>
      <c r="D259" s="18"/>
      <c r="E259" s="33"/>
      <c r="F259" s="33"/>
    </row>
    <row r="260" spans="1:6" ht="12.75">
      <c r="A260" s="9"/>
      <c r="B260" s="9"/>
      <c r="C260" s="9"/>
      <c r="D260" s="18"/>
      <c r="E260" s="33"/>
      <c r="F260" s="33"/>
    </row>
    <row r="261" spans="1:6" ht="12.75">
      <c r="A261" s="9"/>
      <c r="B261" s="9"/>
      <c r="C261" s="9"/>
      <c r="D261" s="18"/>
      <c r="E261" s="33"/>
      <c r="F261" s="33"/>
    </row>
    <row r="262" spans="1:6" ht="12.75">
      <c r="A262" s="9"/>
      <c r="B262" s="9"/>
      <c r="C262" s="9"/>
      <c r="D262" s="18"/>
      <c r="E262" s="33"/>
      <c r="F262" s="33"/>
    </row>
    <row r="263" spans="1:6" ht="12.75">
      <c r="A263" s="9"/>
      <c r="B263" s="9"/>
      <c r="C263" s="9"/>
      <c r="D263" s="18"/>
      <c r="E263" s="33"/>
      <c r="F263" s="33"/>
    </row>
    <row r="264" spans="1:6" ht="12.75">
      <c r="A264" s="9"/>
      <c r="B264" s="9"/>
      <c r="C264" s="9"/>
      <c r="D264" s="18"/>
      <c r="E264" s="33"/>
      <c r="F264" s="33"/>
    </row>
    <row r="265" spans="1:6" ht="12.75">
      <c r="A265" s="9"/>
      <c r="B265" s="9"/>
      <c r="C265" s="9"/>
      <c r="D265" s="18"/>
      <c r="E265" s="33"/>
      <c r="F265" s="33"/>
    </row>
    <row r="266" spans="1:6" ht="12.75">
      <c r="A266" s="9"/>
      <c r="B266" s="9"/>
      <c r="C266" s="9"/>
      <c r="D266" s="18"/>
      <c r="E266" s="33"/>
      <c r="F266" s="33"/>
    </row>
    <row r="267" spans="1:6" ht="12.75">
      <c r="A267" s="9"/>
      <c r="B267" s="9"/>
      <c r="C267" s="9"/>
      <c r="D267" s="18"/>
      <c r="E267" s="33"/>
      <c r="F267" s="33"/>
    </row>
    <row r="268" spans="1:6" ht="12.75">
      <c r="A268" s="9"/>
      <c r="B268" s="9"/>
      <c r="C268" s="9"/>
      <c r="D268" s="18"/>
      <c r="E268" s="33"/>
      <c r="F268" s="33"/>
    </row>
    <row r="269" spans="1:6" ht="12.75">
      <c r="A269" s="9"/>
      <c r="B269" s="9"/>
      <c r="C269" s="9"/>
      <c r="D269" s="18"/>
      <c r="E269" s="33"/>
      <c r="F269" s="33"/>
    </row>
    <row r="270" spans="1:6" ht="12.75">
      <c r="A270" s="9"/>
      <c r="B270" s="9"/>
      <c r="C270" s="9"/>
      <c r="D270" s="18"/>
      <c r="E270" s="33"/>
      <c r="F270" s="33"/>
    </row>
    <row r="271" spans="1:6" ht="12.75">
      <c r="A271" s="9"/>
      <c r="B271" s="9"/>
      <c r="C271" s="9"/>
      <c r="D271" s="18"/>
      <c r="E271" s="33"/>
      <c r="F271" s="33"/>
    </row>
    <row r="272" spans="1:6" ht="12.75">
      <c r="A272" s="9"/>
      <c r="B272" s="9"/>
      <c r="C272" s="9"/>
      <c r="D272" s="18"/>
      <c r="E272" s="33"/>
      <c r="F272" s="33"/>
    </row>
    <row r="273" spans="1:6" ht="12.75">
      <c r="A273" s="9"/>
      <c r="B273" s="9"/>
      <c r="C273" s="9"/>
      <c r="D273" s="18"/>
      <c r="E273" s="33"/>
      <c r="F273" s="33"/>
    </row>
    <row r="274" spans="1:6" ht="12.75">
      <c r="A274" s="9"/>
      <c r="B274" s="9"/>
      <c r="C274" s="9"/>
      <c r="D274" s="18"/>
      <c r="E274" s="33"/>
      <c r="F274" s="33"/>
    </row>
    <row r="275" spans="1:6" ht="12.75">
      <c r="A275" s="9"/>
      <c r="B275" s="9"/>
      <c r="C275" s="9"/>
      <c r="D275" s="18"/>
      <c r="E275" s="33"/>
      <c r="F275" s="33"/>
    </row>
    <row r="276" spans="1:6" ht="12.75">
      <c r="A276" s="9"/>
      <c r="B276" s="9"/>
      <c r="C276" s="9"/>
      <c r="D276" s="18"/>
      <c r="E276" s="33"/>
      <c r="F276" s="33"/>
    </row>
    <row r="277" spans="1:6" ht="12.75">
      <c r="A277" s="9"/>
      <c r="B277" s="9"/>
      <c r="C277" s="9"/>
      <c r="D277" s="18"/>
      <c r="E277" s="33"/>
      <c r="F277" s="33"/>
    </row>
    <row r="278" spans="1:6" ht="12.75">
      <c r="A278" s="9"/>
      <c r="B278" s="9"/>
      <c r="C278" s="9"/>
      <c r="D278" s="18"/>
      <c r="E278" s="33"/>
      <c r="F278" s="33"/>
    </row>
    <row r="279" spans="1:6" ht="12.75">
      <c r="A279" s="9"/>
      <c r="B279" s="9"/>
      <c r="C279" s="9"/>
      <c r="D279" s="18"/>
      <c r="E279" s="33"/>
      <c r="F279" s="33"/>
    </row>
    <row r="280" spans="1:6" ht="12.75">
      <c r="A280" s="9"/>
      <c r="B280" s="9"/>
      <c r="C280" s="9"/>
      <c r="D280" s="18"/>
      <c r="E280" s="33"/>
      <c r="F280" s="33"/>
    </row>
    <row r="281" spans="1:6" ht="12.75">
      <c r="A281" s="9"/>
      <c r="B281" s="9"/>
      <c r="C281" s="9"/>
      <c r="D281" s="18"/>
      <c r="E281" s="33"/>
      <c r="F281" s="33"/>
    </row>
    <row r="282" spans="1:6" ht="12.75">
      <c r="A282" s="9"/>
      <c r="B282" s="9"/>
      <c r="C282" s="9"/>
      <c r="D282" s="18"/>
      <c r="E282" s="33"/>
      <c r="F282" s="33"/>
    </row>
    <row r="283" spans="1:6" ht="12.75">
      <c r="A283" s="9"/>
      <c r="B283" s="9"/>
      <c r="C283" s="9"/>
      <c r="D283" s="18"/>
      <c r="E283" s="33"/>
      <c r="F283" s="33"/>
    </row>
    <row r="284" spans="1:6" ht="12.75">
      <c r="A284" s="9"/>
      <c r="B284" s="9"/>
      <c r="C284" s="9"/>
      <c r="D284" s="18"/>
      <c r="E284" s="33"/>
      <c r="F284" s="33"/>
    </row>
    <row r="285" spans="1:6" ht="12.75">
      <c r="A285" s="9"/>
      <c r="B285" s="9"/>
      <c r="C285" s="9"/>
      <c r="D285" s="18"/>
      <c r="E285" s="33"/>
      <c r="F285" s="33"/>
    </row>
    <row r="286" spans="1:6" ht="12.75">
      <c r="A286" s="9"/>
      <c r="B286" s="9"/>
      <c r="C286" s="9"/>
      <c r="D286" s="18"/>
      <c r="E286" s="33"/>
      <c r="F286" s="33"/>
    </row>
    <row r="287" spans="1:6" ht="12.75">
      <c r="A287" s="9"/>
      <c r="B287" s="9"/>
      <c r="C287" s="9"/>
      <c r="D287" s="18"/>
      <c r="E287" s="33"/>
      <c r="F287" s="33"/>
    </row>
    <row r="288" spans="1:6" ht="12.75">
      <c r="A288" s="9"/>
      <c r="B288" s="9"/>
      <c r="C288" s="9"/>
      <c r="D288" s="18"/>
      <c r="E288" s="33"/>
      <c r="F288" s="33"/>
    </row>
    <row r="289" spans="1:6" ht="12.75">
      <c r="A289" s="9"/>
      <c r="B289" s="9"/>
      <c r="C289" s="9"/>
      <c r="D289" s="18"/>
      <c r="E289" s="33"/>
      <c r="F289" s="33"/>
    </row>
    <row r="290" spans="1:6" ht="12.75">
      <c r="A290" s="9"/>
      <c r="B290" s="9"/>
      <c r="C290" s="9"/>
      <c r="D290" s="18"/>
      <c r="E290" s="33"/>
      <c r="F290" s="33"/>
    </row>
    <row r="291" spans="1:6" ht="12.75">
      <c r="A291" s="9"/>
      <c r="B291" s="9"/>
      <c r="C291" s="9"/>
      <c r="D291" s="18"/>
      <c r="E291" s="33"/>
      <c r="F291" s="33"/>
    </row>
    <row r="292" spans="1:6" ht="12.75">
      <c r="A292" s="9"/>
      <c r="B292" s="9"/>
      <c r="C292" s="9"/>
      <c r="D292" s="18"/>
      <c r="E292" s="33"/>
      <c r="F292" s="33"/>
    </row>
    <row r="293" spans="1:6" ht="12.75">
      <c r="A293" s="9"/>
      <c r="B293" s="9"/>
      <c r="C293" s="9"/>
      <c r="D293" s="18"/>
      <c r="E293" s="33"/>
      <c r="F293" s="33"/>
    </row>
    <row r="294" spans="1:6" ht="12.75">
      <c r="A294" s="9"/>
      <c r="B294" s="9"/>
      <c r="C294" s="9"/>
      <c r="D294" s="18"/>
      <c r="E294" s="33"/>
      <c r="F294" s="33"/>
    </row>
    <row r="295" spans="1:6" ht="12.75">
      <c r="A295" s="9"/>
      <c r="E295" s="33"/>
      <c r="F295" s="33"/>
    </row>
    <row r="296" spans="1:6" ht="12.75">
      <c r="A296" s="9"/>
      <c r="E296" s="33"/>
      <c r="F296" s="33"/>
    </row>
    <row r="297" spans="1:6" ht="12.75">
      <c r="A297" s="9"/>
      <c r="E297" s="33"/>
      <c r="F297" s="33"/>
    </row>
    <row r="298" spans="1:6" ht="12.75">
      <c r="A298" s="9"/>
      <c r="E298" s="33"/>
      <c r="F298" s="33"/>
    </row>
    <row r="299" ht="12.75">
      <c r="A299" s="9"/>
    </row>
  </sheetData>
  <sheetProtection/>
  <mergeCells count="9">
    <mergeCell ref="B149:D149"/>
    <mergeCell ref="B190:D190"/>
    <mergeCell ref="B117:D117"/>
    <mergeCell ref="A90:D90"/>
    <mergeCell ref="B140:D140"/>
    <mergeCell ref="A1:F2"/>
    <mergeCell ref="A3:F3"/>
    <mergeCell ref="A4:F4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marhipov</dc:creator>
  <cp:keywords/>
  <dc:description/>
  <cp:lastModifiedBy>Admin</cp:lastModifiedBy>
  <cp:lastPrinted>2013-09-24T05:44:30Z</cp:lastPrinted>
  <dcterms:created xsi:type="dcterms:W3CDTF">2013-07-02T11:20:13Z</dcterms:created>
  <dcterms:modified xsi:type="dcterms:W3CDTF">2013-12-25T10:14:57Z</dcterms:modified>
  <cp:category/>
  <cp:version/>
  <cp:contentType/>
  <cp:contentStatus/>
</cp:coreProperties>
</file>